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mayno\Desktop\ПЕРЕЛІК ВІЛЬНИХ\перелік 2 типу\2023\"/>
    </mc:Choice>
  </mc:AlternateContent>
  <xr:revisionPtr revIDLastSave="0" documentId="13_ncr:1_{76EF2C0A-81E5-4851-9117-9A8180B31D28}" xr6:coauthVersionLast="47" xr6:coauthVersionMax="47" xr10:uidLastSave="{00000000-0000-0000-0000-000000000000}"/>
  <bookViews>
    <workbookView xWindow="-120" yWindow="-120" windowWidth="28095" windowHeight="16440" xr2:uid="{00000000-000D-0000-FFFF-FFFF00000000}"/>
  </bookViews>
  <sheets>
    <sheet name="СПИСОК" sheetId="1" r:id="rId1"/>
  </sheets>
  <definedNames>
    <definedName name="_xlnm._FilterDatabase" localSheetId="0" hidden="1">СПИСОК!$A$8:$Z$26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4" i="1" l="1"/>
  <c r="R23" i="1" l="1"/>
  <c r="R22" i="1" l="1"/>
</calcChain>
</file>

<file path=xl/sharedStrings.xml><?xml version="1.0" encoding="utf-8"?>
<sst xmlns="http://schemas.openxmlformats.org/spreadsheetml/2006/main" count="431" uniqueCount="144">
  <si>
    <t>Оболонська районна в місті Києві державна адміністрація</t>
  </si>
  <si>
    <t>нерухоме майно</t>
  </si>
  <si>
    <t>місто Київ</t>
  </si>
  <si>
    <t>КП «Керуюча компанія з обслуговування житлового фонду Оболонського району м. Києва»</t>
  </si>
  <si>
    <t>(044)332-35-56</t>
  </si>
  <si>
    <t>04214, м. Київ,          
вул. Північна, буд. 22</t>
  </si>
  <si>
    <t>вул. Йорданська, 7-А</t>
  </si>
  <si>
    <t>Регіон об’єкта оренди (область)</t>
  </si>
  <si>
    <t>2</t>
  </si>
  <si>
    <t>3</t>
  </si>
  <si>
    <t>4</t>
  </si>
  <si>
    <t>5</t>
  </si>
  <si>
    <t>6</t>
  </si>
  <si>
    <t>7</t>
  </si>
  <si>
    <t>8</t>
  </si>
  <si>
    <t>9</t>
  </si>
  <si>
    <t>10</t>
  </si>
  <si>
    <t>12</t>
  </si>
  <si>
    <t>Найменування органу управління</t>
  </si>
  <si>
    <t>Код органу управління</t>
  </si>
  <si>
    <t>Код за ЄДРПОУ балансоутримувача</t>
  </si>
  <si>
    <t>Найменування балансоутримувача</t>
  </si>
  <si>
    <t>Адреса балансоутримувача</t>
  </si>
  <si>
    <t>Контактний телефон балансоутримувача</t>
  </si>
  <si>
    <t>Місцезнаходження потенційного об’єкта оренди</t>
  </si>
  <si>
    <t>№ з/п</t>
  </si>
  <si>
    <t>вул. Кирилівська,170</t>
  </si>
  <si>
    <t xml:space="preserve">для розміщення громадської приймальні депутата Київської міської ради  на площі, що не використовується для провадження підприємницької діяльності </t>
  </si>
  <si>
    <t>Пропозиції щодо використання об’єкта оренди</t>
  </si>
  <si>
    <t>              Посилання на пункт Методики розрахунку орендної плати, яким встановлена орендна ставка для запропонованого цільового призначення;</t>
  </si>
  <si>
    <t xml:space="preserve">п.1.2.3 Методики  розрахунку орендної плати (додаток № 3 до рішення Київської міської ради від  21.04.2015 № 415/1280) </t>
  </si>
  <si>
    <t xml:space="preserve">Орендна ставка </t>
  </si>
  <si>
    <t>1 грн на рік</t>
  </si>
  <si>
    <t xml:space="preserve">Загальна площа об`єкта , кв.м </t>
  </si>
  <si>
    <t xml:space="preserve">Корисна площа об`єкта, кв.м </t>
  </si>
  <si>
    <t>Технічний стан об`єкта  оренди</t>
  </si>
  <si>
    <t>Стан державної реєстрації права власності на об`єкт,  зокрема в Державному реєстрі речових прав на нерухоме майно</t>
  </si>
  <si>
    <t xml:space="preserve">Дата та номер рішення уповноваженого органу  про включення об`єкту до Переліку другого типу </t>
  </si>
  <si>
    <t>Рішення постійної комісії Київської міської ради з питань власності  від 23.12.2020 (протокол № 2/2)</t>
  </si>
  <si>
    <t>задовільний, потребує косметичного ремонту</t>
  </si>
  <si>
    <t>право власності  на об`єкт за територіальною громадою міста Києва не зареєстроване</t>
  </si>
  <si>
    <t>Забезпеченість об`єкта комунікаціями</t>
  </si>
  <si>
    <t xml:space="preserve">Об'єкт забезпечений електропостачанням та опаленням. В нежитловій  будівлі, в якій розташований об`єкт наявні  водозапезпечення та каналізація </t>
  </si>
  <si>
    <t xml:space="preserve"> Є електропостачання, централізоване опалення, водозабезпечення та каналізація</t>
  </si>
  <si>
    <t>Строк оренди</t>
  </si>
  <si>
    <t>Рекомендований строк оренди</t>
  </si>
  <si>
    <t>2 роки 364 дні</t>
  </si>
  <si>
    <t>Ринкова вартість об`єкта   ( без ПДВ, у  грн.)</t>
  </si>
  <si>
    <t>Назва потенційного об’єкта оренди</t>
  </si>
  <si>
    <t xml:space="preserve"> 5 років   (за умови державної реєстрації речових прав на нерухоме майно  за територіальною громадою міста Києва на об’єкт нерухомості та нотаріального посвідчення договору оренди).  Строк оренди  не має перевищувати термін   депутатських повноважень</t>
  </si>
  <si>
    <t>Порядок сплати орендарем комунальних послуг</t>
  </si>
  <si>
    <t>Порядок сплати орендарем земельного податку</t>
  </si>
  <si>
    <t xml:space="preserve">Орендар має компенсувати  Балансоутримувачу витрати  на утримання орендованого майна (комунальні послуги,  витрати на утримання прибудинкової території, вивіз сміття тощо) на основі окремих договорів, укладених з Балансоутримувачем </t>
  </si>
  <si>
    <t>Витрати  на утримання орендованого майна (комунальні послуги,  витрати на утримання прибудинкової території, вивіз сміття тощо) мають здйснюватись Орендарем  на основі окремих договорів, укладених з постачальниками   послуг</t>
  </si>
  <si>
    <t>Орендар має компенсувати  Балансоутримувачу витрати   по сплаті земельного податку  за користування земельною ділянкою, на якій розташований  обєкт оренди, на підставі  окремого  договора</t>
  </si>
  <si>
    <t xml:space="preserve">Рішення  представницького органу місцевого самоврядування    про використання об`єкта за конкретним цільовим призначенням </t>
  </si>
  <si>
    <t>Вид потенцій ного об’єкта оренди</t>
  </si>
  <si>
    <t xml:space="preserve"> нежитлове приміщення, разтошоване на 2-му поверсі  нежитлової 2-поверхової  будівлі</t>
  </si>
  <si>
    <t xml:space="preserve"> нежитлове приміщення, розташоване на 1-му поверсі житлового будинку </t>
  </si>
  <si>
    <t xml:space="preserve">Інформація про об’єкти комунальної власності територіальної громади міста Києва, передані до сфери управління Оболонської районної в місті Києві державної адмінстрації, що включені до Переліку другого типу (Переліку об`єктів, щодо яких прийнято рішення про передачу в оренду без проведення аукціону) </t>
  </si>
  <si>
    <t xml:space="preserve">Оболонська районна в місті Києві державна адміністрація </t>
  </si>
  <si>
    <t>04205, м. Київ,          
вул. Маршала Тимошенка,16</t>
  </si>
  <si>
    <t>(044)418-41-98</t>
  </si>
  <si>
    <t xml:space="preserve"> нежитлове приміщення, розташоване на 3-му поверсі нежитлової будівлі</t>
  </si>
  <si>
    <t>вул. Маршала Тимошенка,16</t>
  </si>
  <si>
    <t>Рішення постійної комісії Київської міської ради з питань власності  від 26.01.2021 (протокол № 2/4)</t>
  </si>
  <si>
    <t>задовільний</t>
  </si>
  <si>
    <t xml:space="preserve">Об'єкт забезпечений електропостачанням, опаленням, кондиціонуванням. В нежитловій  будівлі, в якій розташований об`єкт наявні  водозапезпечення та каналізація </t>
  </si>
  <si>
    <t>право власності  на об`єкт за територіальною громадою міста Києва  зареєстроване</t>
  </si>
  <si>
    <t>вул. Маршала Тимошенка,2-Д</t>
  </si>
  <si>
    <t>Рішення постійної комісії Київської міської ради з питань власності  від 10.03.2021 (протокол № 8/10)</t>
  </si>
  <si>
    <t>Інформація про укладання  договору оренди</t>
  </si>
  <si>
    <t>Договір № 02026  від 18.03.2021 укладений з ГО "МИР.РОЗВИТОК.СТАБІЛЬНІСТЬ" .  Термін дії договору з 18.03.2021 до 16.03.2024</t>
  </si>
  <si>
    <t>Договір № 02027  від 26.03.2021 укладений з депутатом Київської міської ради Чорнієм Богданом Петровичем  Термін дії договору з 26.03.2021 до 24.03.2024</t>
  </si>
  <si>
    <t>Договір № 12343  від 30.03.2021 укладений з ГО "НАШ ОБОЛОНСЬКИЙ" .  Термін дії договору з 30.03.2021 до 29.09.2023</t>
  </si>
  <si>
    <t>Договір №20006 від 16.03.2021 укладений з депутатом Київської міської ради Смірновою Мирославою Михайлівною.  Термін дії договору з 16.03.2021 до 14.03.2024</t>
  </si>
  <si>
    <t>Управління освіти Оболонської районної в місті Києві державної адміністрації</t>
  </si>
  <si>
    <t>04211, м. Київ, вул. Йорданська, 11-А</t>
  </si>
  <si>
    <t>(044)418-63-31</t>
  </si>
  <si>
    <t>вул. Прирічна, 27-Б</t>
  </si>
  <si>
    <t>розміщення приватного навчального закладу, що надає освітні послуги у сфері загальної середньої освітньої діяльності, орендована площа якого використовується для надання освітніх послуг згідно з ліцензією у сфері загальної середньої освіти</t>
  </si>
  <si>
    <t>п. 42 таблиці 2 Методики розрахунку орендної плати</t>
  </si>
  <si>
    <t>5 років</t>
  </si>
  <si>
    <t>право власності на об'єкт за територіальною громадою міста Києва зареєстроване</t>
  </si>
  <si>
    <t>Орендар має компенсувати Балансоутримувачу витрати на утримання орендованого майна (комунальні послуги, витрати на кутримання прибудинкової території, вивіз сміття, тощо) на основі окремих договорів, укладених з Балансоутримувачем</t>
  </si>
  <si>
    <r>
      <t>Орендар має компенсувати Балансоутримувачу витрати по сплаті земельного податку за користування земельною ділянкою, на якій розташований об</t>
    </r>
    <r>
      <rPr>
        <sz val="11"/>
        <color theme="1"/>
        <rFont val="Calibri"/>
        <family val="2"/>
        <charset val="204"/>
      </rPr>
      <t>'</t>
    </r>
    <r>
      <rPr>
        <sz val="11"/>
        <color theme="1"/>
        <rFont val="Times New Roman"/>
        <family val="1"/>
        <charset val="204"/>
      </rPr>
      <t>єкт оренди, на підставі окремого договора</t>
    </r>
  </si>
  <si>
    <t>Рішення постійної комісії Київської міської ради з питань власності  від 20.05.2021 (протокол № 13/15)</t>
  </si>
  <si>
    <t>нежитлове приміщення, розташоване на  1-му поверсі нежитлової 2 -поверхової будівлі</t>
  </si>
  <si>
    <t>вул. Олександра Архипенка, 10-Г</t>
  </si>
  <si>
    <t xml:space="preserve">розміщення  закладів  освіти всіх форм власності, що мають ліцензію на провадження освітньої діяльності </t>
  </si>
  <si>
    <t xml:space="preserve">п. 42 Методики  розрахунку орендної плати (додаток № 3 до рішення Київської міської ради від  21.04.2015 № 415/1280) </t>
  </si>
  <si>
    <t xml:space="preserve"> 5 років  </t>
  </si>
  <si>
    <t>Є електропостачання, централізоване опалення, водозабезпечення та каналізація</t>
  </si>
  <si>
    <t>Орендар має компенсувати Балансоутримувачу витрати по сплаті земельного податку за користування земельною ділянкою, на якій розташований об'єкт оренди, на підставі окремого договора</t>
  </si>
  <si>
    <t xml:space="preserve">1% - 100.0 кв.м, 3% - на площу, що перевищує 100 кв.м </t>
  </si>
  <si>
    <t>Відповідно до розпорядження ОРДА ВІД 10.08.2021 № 401  договір оренди укладатиметься з ГО "НАШ ПАРК "ОБОЛОНЬ"</t>
  </si>
  <si>
    <t>нежитлове приміщення, розташоване на  2-му поверсі нежитлової 2 -поверхової будівлі</t>
  </si>
  <si>
    <t>розміщення приватного навчального закладу, що надає освітні послуги у сфері загальної середньої освітньої діяльності,  площа якого використовується для надання освітніх послуг згідно з ліцензією у сфері загальної середньої освіти</t>
  </si>
  <si>
    <t>рішення постійної комісії Київської міської ради з питань власності від 02.09.2021 (протокол № 22/24)</t>
  </si>
  <si>
    <t>1% - 100.0 кв.м, 3% - на площу, що перевищує 100 кв.м</t>
  </si>
  <si>
    <t>право власності на об'єкт за територіальною громадою міста Києва зареєстроване, витяг №157061431</t>
  </si>
  <si>
    <t>Договір № 18000  від 22.09.2021 укладений з приватним закладом освіти "Уолд Скул Кампус Б".  Термін дії договору з 22.09.2021 до 21.09.2026</t>
  </si>
  <si>
    <t>Договір №06150 від 05.07.2021 укладений з громадською організацією "МОЛОДІЖНА ОРГАНІЗАЦІЯ "МОЛОЛДЬ -МАЙБУТНЄ УКРАЇНИ".  Термін дії договору з 05.07.2021 до 03.07.2024</t>
  </si>
  <si>
    <t>Договір № 18001  від 30.09.2021 укладений з приватним загально-освітнім навчальним закладом ІІ-ІІІ ступенів «Ліцей Екологія і культура».  Термін дії договору з 30.09.2021 до 29.09.2026</t>
  </si>
  <si>
    <t>рішення постійної комісії Київської міської ради з питань власності від 07.10.2021 (протокол № 28/30)</t>
  </si>
  <si>
    <t>Договір № 18004  від 17.11.2021 укладений з приватним закладом освіти "Уолд Скул Кампус Б".  Термін дії договору з 17.11.2021 до 16.11.2026</t>
  </si>
  <si>
    <t>нежитлове приміщення, розташоване на  2-му поверсі нежитлової будівлі</t>
  </si>
  <si>
    <t>вул. Академіка Оппокова,1</t>
  </si>
  <si>
    <t>розміщення установи, ща надає соціально важливі послуги у сфері спорту,які проводять діяльність з розвитку дитячо - юнацького спорту та фізичної культури (погодинно)</t>
  </si>
  <si>
    <t>п. 41 таблиці 2 Методики розрахунку орендної плати</t>
  </si>
  <si>
    <t>право власності на об'єкт за територіальною громадою міста Києва зареєстроване, витяг №</t>
  </si>
  <si>
    <r>
      <t>Орендар має компенсувати Балансоутримувачу витрати по сплаті земельного податку за користування земельною ділянкою, на якій розташований об</t>
    </r>
    <r>
      <rPr>
        <sz val="10"/>
        <color theme="1"/>
        <rFont val="Calibri"/>
        <family val="2"/>
        <charset val="204"/>
      </rPr>
      <t>'</t>
    </r>
    <r>
      <rPr>
        <sz val="10"/>
        <color theme="1"/>
        <rFont val="Times New Roman"/>
        <family val="1"/>
        <charset val="204"/>
      </rPr>
      <t>єкт оренди, на підставі окремого договора</t>
    </r>
  </si>
  <si>
    <t>нежитлове приміщення, розташоване на  1-му поверсі нежитлової будівлі</t>
  </si>
  <si>
    <t>просп. Героїв Сталінграда, 39 - Г</t>
  </si>
  <si>
    <t>просп. Оболонський, 12- В</t>
  </si>
  <si>
    <t xml:space="preserve"> 2 роки 364 дні  та 5 роківза  умови державної реєстрації  речових  прав  на  нерухоме  майно  за  територіальною громадою міста Києва на об’єкт нерухомості та нотаріального посвідчення договору оренди</t>
  </si>
  <si>
    <t xml:space="preserve"> 2 роки 364 дні  та 5 років за  умови державної реєстрації  речових  прав  на  нерухоме  майно  за  територіальною громадою міста Києва на об’єкт нерухомості та нотаріального посвідчення договору оренди</t>
  </si>
  <si>
    <t>3% або 0,1%</t>
  </si>
  <si>
    <t xml:space="preserve"> 2 роки 364 дні  або  5 років за  умови державної реєстрації  речових  прав  на  нерухоме  майно  за  територіальною громадою міста Києва на об’єкт нерухомості та нотаріального посвідчення договору оренди</t>
  </si>
  <si>
    <t>Договір № 18006  від 13.12.2021 укладений з приватним закладом освіти "Уолд Скул Кампус Б".  Термін дії договору з 13.12.2021 до 12.12.2026</t>
  </si>
  <si>
    <t>Договір № 18008  від 13.12.2021 укладений з приватним закладом освіти "Уолд Скул Кампус Б".  Термін дії договору з 13.12.2021 до 12.12.2026</t>
  </si>
  <si>
    <t>Договір № 18007  від 13.12.2021 укладений з приватним закладом освіти "Уолд Скул Кампус Б".  Термін дії договору з 13.12.2021 до 12.12.2026</t>
  </si>
  <si>
    <t xml:space="preserve"> нежитлове приміщення, розташоване на 2-му поверсі нежитлової будівлі</t>
  </si>
  <si>
    <t>вул. Героїв Дніпра,22-Б</t>
  </si>
  <si>
    <t>для розміщення комунального закладу/установи,що фінансується за рахунок місцевого бюджету</t>
  </si>
  <si>
    <t>розпорядження Оболонської районної в місті Києві державної адміністрації від 01.09.2022 №323</t>
  </si>
  <si>
    <t>Договір № 18030 від 28.09.2022 укладений з комплексана дитячо-юнацька спортивна школа "Маяк".  Термін дії договору з 28.09.2022 до 27.09.2025</t>
  </si>
  <si>
    <t>05494828</t>
  </si>
  <si>
    <t>Комунальне некомерційне підприємство "Консультативно-діагностичний центр" Оболонського району м. Києва</t>
  </si>
  <si>
    <t>м.Київ, вул. Маршала Тимошенка, 14</t>
  </si>
  <si>
    <t>413-38-43</t>
  </si>
  <si>
    <t>Нерухоме майно</t>
  </si>
  <si>
    <t>рішення постійної комісії Київської міської ради з питань власності від 18.10.2022 (протокол № 23/66)</t>
  </si>
  <si>
    <t>Енергозабезпечення, теплозабезпечення, підвал.</t>
  </si>
  <si>
    <t>для розміщення бюджетної установи, яка фінансується за рахунок місцевого бюджету</t>
  </si>
  <si>
    <t>нежитлове приміщення</t>
  </si>
  <si>
    <t>Договір № 18036 від 28.09.2022 укладений з  дитячо-юнацька спортивна школа №13 Оболонського району м.Києва.  Термін дії договору з 26.10.2022 до 25.10.2025</t>
  </si>
  <si>
    <t>Договір № 18029 від 18.11.2022 укладений з комплексана дитячо-юнацька спортивна школа "Олімп".  Термін дії договору з 18.11.2022 до 17.11.2025</t>
  </si>
  <si>
    <t>Договір № 07065 від 16.12.2022 укладений з  Департаментом муніципальної безпеки виконавчого органу Київської міської ради (Київської міськоїдержавної адміністрації).  Термін дії договору з 16.12.2022 до 15.12.2025</t>
  </si>
  <si>
    <t>Комунальне некомерційне підприємство "Центр первиввої-медико-санітарної допомоги №1" Оболонського району м. Києва</t>
  </si>
  <si>
    <t>04214, Україна, Київ, ПІВНІЧНА, 4А</t>
  </si>
  <si>
    <t>вул. Йорданська,26 літ."А"</t>
  </si>
  <si>
    <t>вул. Йорданська,26 літ."Б"</t>
  </si>
  <si>
    <t>розпорядження Оболонської районної в місті Києві державної адміністрації від 31.01.2023 №55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</si>
</sst>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0"/>
      <name val="Arial"/>
    </font>
    <font>
      <sz val="11"/>
      <color theme="1"/>
      <name val="Calibri"/>
      <family val="2"/>
      <charset val="204"/>
      <scheme val="minor"/>
    </font>
    <font>
      <b/>
      <sz val="13"/>
      <name val="Times New Roman"/>
      <family val="1"/>
      <charset val="204"/>
    </font>
    <font>
      <sz val="11"/>
      <color theme="1"/>
      <name val="Times New Roman"/>
      <family val="1"/>
      <charset val="204"/>
    </font>
    <font>
      <sz val="11"/>
      <name val="Times New Roman"/>
      <family val="1"/>
      <charset val="204"/>
    </font>
    <font>
      <sz val="10"/>
      <name val="Arial Cyr"/>
      <charset val="204"/>
    </font>
    <font>
      <sz val="11"/>
      <color theme="1"/>
      <name val="Calibri"/>
      <family val="2"/>
      <charset val="204"/>
    </font>
    <font>
      <sz val="11"/>
      <color rgb="FF006100"/>
      <name val="Calibri"/>
      <family val="2"/>
      <charset val="204"/>
      <scheme val="minor"/>
    </font>
    <font>
      <sz val="11"/>
      <name val="Calibri"/>
      <family val="2"/>
      <charset val="204"/>
      <scheme val="minor"/>
    </font>
    <font>
      <sz val="10"/>
      <name val="Times New Roman"/>
      <family val="1"/>
      <charset val="204"/>
    </font>
    <font>
      <sz val="10"/>
      <color theme="1"/>
      <name val="Times New Roman"/>
      <family val="1"/>
      <charset val="204"/>
    </font>
    <font>
      <sz val="10"/>
      <color theme="1"/>
      <name val="Calibri"/>
      <family val="2"/>
      <charset val="204"/>
    </font>
    <font>
      <sz val="11"/>
      <color indexed="8"/>
      <name val="Times New Roman"/>
      <family val="1"/>
      <charset val="204"/>
    </font>
    <font>
      <sz val="10"/>
      <color rgb="FF555555"/>
      <name val="Arial"/>
      <family val="2"/>
      <charset val="204"/>
    </font>
    <font>
      <sz val="10"/>
      <name val="Arial"/>
      <family val="2"/>
      <charset val="204"/>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8">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1" fillId="0" borderId="1"/>
    <xf numFmtId="0" fontId="5" fillId="0" borderId="1"/>
    <xf numFmtId="0" fontId="7" fillId="4" borderId="0" applyNumberFormat="0" applyBorder="0" applyAlignment="0" applyProtection="0"/>
  </cellStyleXfs>
  <cellXfs count="58">
    <xf numFmtId="0" fontId="0" fillId="0" borderId="0" xfId="0"/>
    <xf numFmtId="0" fontId="0" fillId="0" borderId="0" xfId="0" applyAlignment="1">
      <alignment horizontal="center"/>
    </xf>
    <xf numFmtId="0" fontId="0" fillId="0" borderId="2" xfId="0" applyBorder="1" applyAlignment="1">
      <alignment vertical="top"/>
    </xf>
    <xf numFmtId="0" fontId="0" fillId="0" borderId="2" xfId="0" applyBorder="1"/>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xf numFmtId="0" fontId="3"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8" fillId="5" borderId="2" xfId="3" applyFont="1" applyFill="1" applyBorder="1" applyAlignment="1">
      <alignment horizontal="center" vertical="center" wrapText="1"/>
    </xf>
    <xf numFmtId="0" fontId="9" fillId="2" borderId="2" xfId="2" applyFont="1" applyFill="1" applyBorder="1" applyAlignment="1">
      <alignment horizontal="center" vertical="center" wrapText="1"/>
    </xf>
    <xf numFmtId="0" fontId="4"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5" borderId="2" xfId="0" applyNumberFormat="1" applyFont="1" applyFill="1" applyBorder="1" applyAlignment="1">
      <alignment horizontal="center" vertical="center" wrapText="1"/>
    </xf>
    <xf numFmtId="0" fontId="0" fillId="6" borderId="0" xfId="0" applyFill="1"/>
    <xf numFmtId="0" fontId="4" fillId="5" borderId="2" xfId="0" applyFont="1" applyFill="1" applyBorder="1" applyAlignment="1">
      <alignment horizontal="center" vertical="center"/>
    </xf>
    <xf numFmtId="0" fontId="4" fillId="5" borderId="2" xfId="0" applyFont="1" applyFill="1" applyBorder="1"/>
    <xf numFmtId="0" fontId="4" fillId="5" borderId="2" xfId="0" applyFont="1" applyFill="1" applyBorder="1" applyAlignment="1">
      <alignment wrapText="1"/>
    </xf>
    <xf numFmtId="4" fontId="4" fillId="5" borderId="2" xfId="0" applyNumberFormat="1" applyFont="1" applyFill="1" applyBorder="1"/>
    <xf numFmtId="0" fontId="4" fillId="2" borderId="0" xfId="0" applyFont="1" applyFill="1"/>
    <xf numFmtId="0" fontId="0" fillId="2" borderId="0" xfId="0" applyFill="1"/>
    <xf numFmtId="0" fontId="0" fillId="7" borderId="0" xfId="0" applyFill="1"/>
    <xf numFmtId="0" fontId="8" fillId="2" borderId="2" xfId="3" applyFont="1" applyFill="1" applyBorder="1" applyAlignment="1">
      <alignment horizontal="center" vertical="center" wrapText="1"/>
    </xf>
    <xf numFmtId="4" fontId="8" fillId="2" borderId="2" xfId="3" applyNumberFormat="1" applyFont="1" applyFill="1" applyBorder="1" applyAlignment="1">
      <alignment horizontal="center" vertical="center" wrapText="1"/>
    </xf>
    <xf numFmtId="0" fontId="4" fillId="6" borderId="2" xfId="0" applyFont="1" applyFill="1" applyBorder="1" applyAlignment="1">
      <alignment horizontal="center" vertical="center"/>
    </xf>
    <xf numFmtId="0" fontId="9" fillId="6" borderId="2" xfId="2" applyFont="1" applyFill="1" applyBorder="1" applyAlignment="1">
      <alignment horizontal="center" vertical="center" wrapText="1"/>
    </xf>
    <xf numFmtId="164" fontId="9" fillId="6" borderId="2" xfId="2"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4" fontId="9" fillId="6" borderId="2" xfId="2" applyNumberFormat="1" applyFont="1" applyFill="1" applyBorder="1" applyAlignment="1">
      <alignment horizontal="center" vertical="center" wrapText="1"/>
    </xf>
    <xf numFmtId="165" fontId="9" fillId="6" borderId="2" xfId="2"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2" borderId="2" xfId="0" applyFill="1" applyBorder="1"/>
    <xf numFmtId="0" fontId="4" fillId="2" borderId="2" xfId="0" applyFont="1" applyFill="1" applyBorder="1" applyAlignment="1">
      <alignment horizontal="center" vertical="center"/>
    </xf>
    <xf numFmtId="0" fontId="4" fillId="5" borderId="2" xfId="2" applyFont="1" applyFill="1" applyBorder="1" applyAlignment="1">
      <alignment horizontal="center" vertical="center" wrapText="1"/>
    </xf>
    <xf numFmtId="9" fontId="4" fillId="5" borderId="2" xfId="2" applyNumberFormat="1" applyFont="1" applyFill="1" applyBorder="1" applyAlignment="1">
      <alignment horizontal="center" vertical="center" wrapText="1"/>
    </xf>
    <xf numFmtId="0" fontId="3" fillId="5" borderId="2" xfId="1" applyFont="1" applyFill="1" applyBorder="1" applyAlignment="1">
      <alignment horizontal="center" vertical="center" wrapText="1"/>
    </xf>
    <xf numFmtId="0" fontId="9" fillId="5" borderId="2" xfId="2" applyFont="1" applyFill="1" applyBorder="1" applyAlignment="1">
      <alignment horizontal="center" vertical="center" wrapText="1"/>
    </xf>
    <xf numFmtId="164" fontId="9" fillId="5" borderId="2" xfId="2" applyNumberFormat="1" applyFont="1" applyFill="1" applyBorder="1" applyAlignment="1">
      <alignment horizontal="center" vertical="center" wrapText="1"/>
    </xf>
    <xf numFmtId="0" fontId="10" fillId="5" borderId="2" xfId="0" applyFont="1" applyFill="1" applyBorder="1" applyAlignment="1">
      <alignment horizontal="center" vertical="center" wrapText="1"/>
    </xf>
    <xf numFmtId="4" fontId="9" fillId="5" borderId="2" xfId="2" applyNumberFormat="1" applyFont="1" applyFill="1" applyBorder="1" applyAlignment="1">
      <alignment horizontal="center" vertical="center" wrapText="1"/>
    </xf>
    <xf numFmtId="165" fontId="9" fillId="5" borderId="2" xfId="2" applyNumberFormat="1" applyFont="1" applyFill="1" applyBorder="1" applyAlignment="1">
      <alignment horizontal="center" vertical="center" wrapText="1"/>
    </xf>
    <xf numFmtId="0" fontId="0" fillId="5" borderId="0" xfId="0" applyFill="1"/>
    <xf numFmtId="0" fontId="4" fillId="3" borderId="2" xfId="0" applyFont="1" applyFill="1" applyBorder="1" applyAlignment="1">
      <alignment horizontal="center" vertical="center"/>
    </xf>
    <xf numFmtId="0" fontId="8" fillId="3" borderId="2" xfId="3" applyFont="1" applyFill="1" applyBorder="1" applyAlignment="1">
      <alignment horizontal="center" vertical="center" wrapText="1"/>
    </xf>
    <xf numFmtId="0" fontId="10" fillId="3" borderId="2" xfId="0" applyFont="1" applyFill="1" applyBorder="1" applyAlignment="1">
      <alignment horizontal="center" vertical="center" wrapText="1"/>
    </xf>
    <xf numFmtId="4" fontId="8" fillId="3" borderId="2" xfId="3"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3" fillId="0" borderId="0" xfId="0" applyFont="1"/>
    <xf numFmtId="0" fontId="13" fillId="0" borderId="0" xfId="0" applyFont="1" applyAlignment="1">
      <alignment wrapText="1"/>
    </xf>
    <xf numFmtId="0" fontId="14" fillId="0" borderId="2" xfId="0" applyFont="1" applyBorder="1" applyAlignment="1">
      <alignment wrapText="1"/>
    </xf>
  </cellXfs>
  <cellStyles count="4">
    <cellStyle name="Гарний" xfId="3" builtinId="26"/>
    <cellStyle name="Звичайний" xfId="0" builtinId="0"/>
    <cellStyle name="Звичайний 2" xfId="2" xr:uid="{00000000-0005-0000-0000-00000000000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BI1345"/>
  <sheetViews>
    <sheetView tabSelected="1" topLeftCell="H26" zoomScale="89" zoomScaleNormal="89" workbookViewId="0">
      <selection activeCell="S28" sqref="S28"/>
    </sheetView>
  </sheetViews>
  <sheetFormatPr defaultRowHeight="15" x14ac:dyDescent="0.2"/>
  <cols>
    <col min="1" max="1" width="9.140625" style="5"/>
    <col min="2" max="2" width="21" style="3" customWidth="1"/>
    <col min="3" max="4" width="13" style="3"/>
    <col min="5" max="5" width="31.42578125" style="3" customWidth="1"/>
    <col min="6" max="6" width="20" style="3" customWidth="1"/>
    <col min="7" max="7" width="19.140625" style="3" customWidth="1"/>
    <col min="8" max="8" width="13" style="3"/>
    <col min="9" max="9" width="27.28515625" style="3" customWidth="1"/>
    <col min="10" max="10" width="20" style="3" customWidth="1"/>
    <col min="11" max="11" width="13" style="3"/>
    <col min="12" max="12" width="15" style="3" customWidth="1"/>
    <col min="13" max="13" width="17.28515625" style="3" customWidth="1"/>
    <col min="14" max="14" width="15.28515625" style="3" customWidth="1"/>
    <col min="15" max="15" width="11.28515625" style="3" customWidth="1"/>
    <col min="16" max="16" width="19.5703125" style="3" customWidth="1"/>
    <col min="17" max="17" width="11.28515625" style="3" customWidth="1"/>
    <col min="18" max="18" width="14.7109375" style="3" customWidth="1"/>
    <col min="19" max="19" width="18" style="3" customWidth="1"/>
    <col min="20" max="20" width="15.7109375" style="3" customWidth="1"/>
    <col min="21" max="23" width="18" style="3" customWidth="1"/>
    <col min="24" max="24" width="21.42578125" style="3" customWidth="1"/>
    <col min="25" max="25" width="21.85546875" style="3" customWidth="1"/>
    <col min="26" max="26" width="24.140625" style="3" customWidth="1"/>
    <col min="27" max="27" width="18.85546875" customWidth="1"/>
  </cols>
  <sheetData>
    <row r="1" spans="1:27" hidden="1" x14ac:dyDescent="0.2"/>
    <row r="2" spans="1:27" hidden="1" x14ac:dyDescent="0.2">
      <c r="B2" s="2"/>
    </row>
    <row r="3" spans="1:27" hidden="1" x14ac:dyDescent="0.2"/>
    <row r="4" spans="1:27" ht="16.5" customHeight="1" x14ac:dyDescent="0.2">
      <c r="A4" s="49" t="s">
        <v>59</v>
      </c>
      <c r="B4" s="50"/>
      <c r="C4" s="50"/>
      <c r="D4" s="50"/>
      <c r="E4" s="50"/>
      <c r="F4" s="50"/>
      <c r="G4" s="50"/>
      <c r="H4" s="50"/>
      <c r="I4" s="50"/>
      <c r="J4" s="50"/>
      <c r="K4" s="50"/>
      <c r="L4" s="50"/>
      <c r="M4" s="50"/>
      <c r="N4" s="50"/>
      <c r="O4" s="50"/>
      <c r="P4" s="50"/>
      <c r="Q4" s="50"/>
      <c r="R4" s="50"/>
      <c r="S4" s="50"/>
      <c r="T4" s="50"/>
      <c r="U4" s="50"/>
      <c r="V4" s="50"/>
      <c r="W4" s="50"/>
      <c r="X4" s="50"/>
      <c r="Y4" s="50"/>
      <c r="Z4" s="50"/>
    </row>
    <row r="5" spans="1:27" ht="16.5" customHeight="1" x14ac:dyDescent="0.2">
      <c r="A5" s="51"/>
      <c r="B5" s="52"/>
      <c r="C5" s="52"/>
      <c r="D5" s="52"/>
      <c r="E5" s="52"/>
      <c r="F5" s="52"/>
      <c r="G5" s="52"/>
      <c r="H5" s="52"/>
      <c r="I5" s="52"/>
      <c r="J5" s="52"/>
      <c r="K5" s="52"/>
      <c r="L5" s="52"/>
      <c r="M5" s="52"/>
      <c r="N5" s="52"/>
      <c r="O5" s="52"/>
      <c r="P5" s="52"/>
      <c r="Q5" s="52"/>
      <c r="R5" s="52"/>
      <c r="S5" s="52"/>
      <c r="T5" s="52"/>
      <c r="U5" s="52"/>
      <c r="V5" s="52"/>
      <c r="W5" s="52"/>
      <c r="X5" s="52"/>
      <c r="Y5" s="52"/>
      <c r="Z5" s="52"/>
    </row>
    <row r="6" spans="1:27" ht="19.5" customHeight="1" x14ac:dyDescent="0.2">
      <c r="A6" s="51"/>
      <c r="B6" s="52"/>
      <c r="C6" s="52"/>
      <c r="D6" s="52"/>
      <c r="E6" s="52"/>
      <c r="F6" s="52"/>
      <c r="G6" s="52"/>
      <c r="H6" s="52"/>
      <c r="I6" s="52"/>
      <c r="J6" s="52"/>
      <c r="K6" s="52"/>
      <c r="L6" s="52"/>
      <c r="M6" s="52"/>
      <c r="N6" s="52"/>
      <c r="O6" s="52"/>
      <c r="P6" s="52"/>
      <c r="Q6" s="52"/>
      <c r="R6" s="52"/>
      <c r="S6" s="52"/>
      <c r="T6" s="52"/>
      <c r="U6" s="52"/>
      <c r="V6" s="52"/>
      <c r="W6" s="52"/>
      <c r="X6" s="52"/>
      <c r="Y6" s="52"/>
      <c r="Z6" s="52"/>
    </row>
    <row r="7" spans="1:27" ht="16.5" hidden="1" customHeight="1" x14ac:dyDescent="0.2">
      <c r="A7" s="53"/>
      <c r="B7" s="54"/>
      <c r="C7" s="54"/>
      <c r="D7" s="54"/>
      <c r="E7" s="54"/>
      <c r="F7" s="54"/>
      <c r="G7" s="54"/>
      <c r="H7" s="54"/>
      <c r="I7" s="54"/>
      <c r="J7" s="54"/>
      <c r="K7" s="54"/>
      <c r="L7" s="54"/>
      <c r="M7" s="54"/>
      <c r="N7" s="54"/>
      <c r="O7" s="54"/>
      <c r="P7" s="54"/>
      <c r="Q7" s="54"/>
      <c r="R7" s="54"/>
      <c r="S7" s="54"/>
      <c r="T7" s="54"/>
      <c r="U7" s="54"/>
      <c r="V7" s="54"/>
      <c r="W7" s="54"/>
      <c r="X7" s="54"/>
      <c r="Y7" s="54"/>
      <c r="Z7" s="54"/>
    </row>
    <row r="8" spans="1:27" s="1" customFormat="1" ht="195" x14ac:dyDescent="0.2">
      <c r="A8" s="5" t="s">
        <v>25</v>
      </c>
      <c r="B8" s="4" t="s">
        <v>18</v>
      </c>
      <c r="C8" s="4" t="s">
        <v>19</v>
      </c>
      <c r="D8" s="4" t="s">
        <v>20</v>
      </c>
      <c r="E8" s="4" t="s">
        <v>21</v>
      </c>
      <c r="F8" s="4" t="s">
        <v>22</v>
      </c>
      <c r="G8" s="4" t="s">
        <v>23</v>
      </c>
      <c r="H8" s="4" t="s">
        <v>56</v>
      </c>
      <c r="I8" s="4" t="s">
        <v>48</v>
      </c>
      <c r="J8" s="4" t="s">
        <v>24</v>
      </c>
      <c r="K8" s="4" t="s">
        <v>7</v>
      </c>
      <c r="L8" s="4" t="s">
        <v>28</v>
      </c>
      <c r="M8" s="4" t="s">
        <v>55</v>
      </c>
      <c r="N8" s="4" t="s">
        <v>29</v>
      </c>
      <c r="O8" s="4" t="s">
        <v>31</v>
      </c>
      <c r="P8" s="4" t="s">
        <v>44</v>
      </c>
      <c r="Q8" s="4" t="s">
        <v>45</v>
      </c>
      <c r="R8" s="4" t="s">
        <v>47</v>
      </c>
      <c r="S8" s="4" t="s">
        <v>33</v>
      </c>
      <c r="T8" s="4" t="s">
        <v>34</v>
      </c>
      <c r="U8" s="4" t="s">
        <v>35</v>
      </c>
      <c r="V8" s="4" t="s">
        <v>36</v>
      </c>
      <c r="W8" s="4" t="s">
        <v>37</v>
      </c>
      <c r="X8" s="4" t="s">
        <v>41</v>
      </c>
      <c r="Y8" s="4" t="s">
        <v>50</v>
      </c>
      <c r="Z8" s="4" t="s">
        <v>51</v>
      </c>
      <c r="AA8" s="4" t="s">
        <v>71</v>
      </c>
    </row>
    <row r="9" spans="1:27" x14ac:dyDescent="0.2">
      <c r="B9" s="4">
        <v>1</v>
      </c>
      <c r="C9" s="4" t="s">
        <v>8</v>
      </c>
      <c r="D9" s="4" t="s">
        <v>9</v>
      </c>
      <c r="E9" s="4" t="s">
        <v>10</v>
      </c>
      <c r="F9" s="4" t="s">
        <v>11</v>
      </c>
      <c r="G9" s="4" t="s">
        <v>12</v>
      </c>
      <c r="H9" s="4" t="s">
        <v>13</v>
      </c>
      <c r="I9" s="4" t="s">
        <v>14</v>
      </c>
      <c r="J9" s="4" t="s">
        <v>15</v>
      </c>
      <c r="K9" s="4" t="s">
        <v>16</v>
      </c>
      <c r="L9" s="4">
        <v>11</v>
      </c>
      <c r="M9" s="4" t="s">
        <v>17</v>
      </c>
      <c r="N9" s="4">
        <v>13</v>
      </c>
      <c r="O9" s="4">
        <v>14</v>
      </c>
      <c r="P9" s="4">
        <v>15</v>
      </c>
      <c r="Q9" s="4">
        <v>16</v>
      </c>
      <c r="R9" s="4">
        <v>17</v>
      </c>
      <c r="S9" s="4">
        <v>18</v>
      </c>
      <c r="T9" s="4">
        <v>19</v>
      </c>
      <c r="U9" s="4">
        <v>20</v>
      </c>
      <c r="V9" s="4">
        <v>21</v>
      </c>
      <c r="W9" s="4">
        <v>22</v>
      </c>
      <c r="X9" s="4">
        <v>23</v>
      </c>
      <c r="Y9" s="4">
        <v>24</v>
      </c>
      <c r="Z9" s="4">
        <v>25</v>
      </c>
      <c r="AA9" s="4"/>
    </row>
    <row r="10" spans="1:27" s="1" customFormat="1" ht="240" x14ac:dyDescent="0.2">
      <c r="A10" s="17">
        <v>1</v>
      </c>
      <c r="B10" s="14" t="s">
        <v>0</v>
      </c>
      <c r="C10" s="13">
        <v>37371727</v>
      </c>
      <c r="D10" s="14">
        <v>39611267</v>
      </c>
      <c r="E10" s="14" t="s">
        <v>3</v>
      </c>
      <c r="F10" s="14" t="s">
        <v>5</v>
      </c>
      <c r="G10" s="9" t="s">
        <v>4</v>
      </c>
      <c r="H10" s="9" t="s">
        <v>1</v>
      </c>
      <c r="I10" s="10" t="s">
        <v>57</v>
      </c>
      <c r="J10" s="9" t="s">
        <v>6</v>
      </c>
      <c r="K10" s="9" t="s">
        <v>2</v>
      </c>
      <c r="L10" s="9" t="s">
        <v>27</v>
      </c>
      <c r="M10" s="9" t="s">
        <v>38</v>
      </c>
      <c r="N10" s="9" t="s">
        <v>30</v>
      </c>
      <c r="O10" s="9" t="s">
        <v>32</v>
      </c>
      <c r="P10" s="9" t="s">
        <v>49</v>
      </c>
      <c r="Q10" s="9" t="s">
        <v>46</v>
      </c>
      <c r="R10" s="9">
        <v>557000</v>
      </c>
      <c r="S10" s="9">
        <v>24.8</v>
      </c>
      <c r="T10" s="9">
        <v>24.8</v>
      </c>
      <c r="U10" s="10" t="s">
        <v>39</v>
      </c>
      <c r="V10" s="9" t="s">
        <v>40</v>
      </c>
      <c r="W10" s="9" t="s">
        <v>38</v>
      </c>
      <c r="X10" s="9" t="s">
        <v>42</v>
      </c>
      <c r="Y10" s="10" t="s">
        <v>52</v>
      </c>
      <c r="Z10" s="10" t="s">
        <v>54</v>
      </c>
      <c r="AA10" s="10" t="s">
        <v>72</v>
      </c>
    </row>
    <row r="11" spans="1:27" s="1" customFormat="1" ht="240" x14ac:dyDescent="0.2">
      <c r="A11" s="17">
        <v>2</v>
      </c>
      <c r="B11" s="14" t="s">
        <v>0</v>
      </c>
      <c r="C11" s="13">
        <v>37371727</v>
      </c>
      <c r="D11" s="14">
        <v>39611267</v>
      </c>
      <c r="E11" s="14" t="s">
        <v>3</v>
      </c>
      <c r="F11" s="14" t="s">
        <v>5</v>
      </c>
      <c r="G11" s="9" t="s">
        <v>4</v>
      </c>
      <c r="H11" s="9" t="s">
        <v>1</v>
      </c>
      <c r="I11" s="10" t="s">
        <v>57</v>
      </c>
      <c r="J11" s="9" t="s">
        <v>6</v>
      </c>
      <c r="K11" s="9" t="s">
        <v>2</v>
      </c>
      <c r="L11" s="9" t="s">
        <v>27</v>
      </c>
      <c r="M11" s="9" t="s">
        <v>38</v>
      </c>
      <c r="N11" s="9" t="s">
        <v>30</v>
      </c>
      <c r="O11" s="9" t="s">
        <v>32</v>
      </c>
      <c r="P11" s="9" t="s">
        <v>49</v>
      </c>
      <c r="Q11" s="9" t="s">
        <v>46</v>
      </c>
      <c r="R11" s="9">
        <v>642000</v>
      </c>
      <c r="S11" s="9">
        <v>29.1</v>
      </c>
      <c r="T11" s="9">
        <v>29.1</v>
      </c>
      <c r="U11" s="9" t="s">
        <v>39</v>
      </c>
      <c r="V11" s="9" t="s">
        <v>40</v>
      </c>
      <c r="W11" s="9" t="s">
        <v>38</v>
      </c>
      <c r="X11" s="9" t="s">
        <v>42</v>
      </c>
      <c r="Y11" s="10" t="s">
        <v>52</v>
      </c>
      <c r="Z11" s="10" t="s">
        <v>54</v>
      </c>
      <c r="AA11" s="10" t="s">
        <v>73</v>
      </c>
    </row>
    <row r="12" spans="1:27" s="1" customFormat="1" ht="240" x14ac:dyDescent="0.2">
      <c r="A12" s="17">
        <v>3</v>
      </c>
      <c r="B12" s="14" t="s">
        <v>0</v>
      </c>
      <c r="C12" s="13">
        <v>37371727</v>
      </c>
      <c r="D12" s="14">
        <v>39611267</v>
      </c>
      <c r="E12" s="14" t="s">
        <v>3</v>
      </c>
      <c r="F12" s="14" t="s">
        <v>5</v>
      </c>
      <c r="G12" s="9" t="s">
        <v>4</v>
      </c>
      <c r="H12" s="9" t="s">
        <v>1</v>
      </c>
      <c r="I12" s="10" t="s">
        <v>58</v>
      </c>
      <c r="J12" s="9" t="s">
        <v>26</v>
      </c>
      <c r="K12" s="9" t="s">
        <v>2</v>
      </c>
      <c r="L12" s="9" t="s">
        <v>27</v>
      </c>
      <c r="M12" s="9" t="s">
        <v>38</v>
      </c>
      <c r="N12" s="9" t="s">
        <v>30</v>
      </c>
      <c r="O12" s="9" t="s">
        <v>32</v>
      </c>
      <c r="P12" s="9" t="s">
        <v>49</v>
      </c>
      <c r="Q12" s="9" t="s">
        <v>46</v>
      </c>
      <c r="R12" s="9">
        <v>602000</v>
      </c>
      <c r="S12" s="9">
        <v>30.4</v>
      </c>
      <c r="T12" s="9">
        <v>30.4</v>
      </c>
      <c r="U12" s="9" t="s">
        <v>39</v>
      </c>
      <c r="V12" s="9" t="s">
        <v>40</v>
      </c>
      <c r="W12" s="9" t="s">
        <v>38</v>
      </c>
      <c r="X12" s="9" t="s">
        <v>43</v>
      </c>
      <c r="Y12" s="10" t="s">
        <v>53</v>
      </c>
      <c r="Z12" s="10" t="s">
        <v>54</v>
      </c>
      <c r="AA12" s="10" t="s">
        <v>74</v>
      </c>
    </row>
    <row r="13" spans="1:27" s="1" customFormat="1" ht="285" customHeight="1" x14ac:dyDescent="0.2">
      <c r="A13" s="17">
        <v>4</v>
      </c>
      <c r="B13" s="14" t="s">
        <v>0</v>
      </c>
      <c r="C13" s="13">
        <v>37371727</v>
      </c>
      <c r="D13" s="14">
        <v>37371727</v>
      </c>
      <c r="E13" s="14" t="s">
        <v>60</v>
      </c>
      <c r="F13" s="14" t="s">
        <v>61</v>
      </c>
      <c r="G13" s="9" t="s">
        <v>62</v>
      </c>
      <c r="H13" s="9" t="s">
        <v>1</v>
      </c>
      <c r="I13" s="10" t="s">
        <v>63</v>
      </c>
      <c r="J13" s="9" t="s">
        <v>64</v>
      </c>
      <c r="K13" s="9" t="s">
        <v>2</v>
      </c>
      <c r="L13" s="9" t="s">
        <v>27</v>
      </c>
      <c r="M13" s="9" t="s">
        <v>65</v>
      </c>
      <c r="N13" s="9" t="s">
        <v>30</v>
      </c>
      <c r="O13" s="9" t="s">
        <v>32</v>
      </c>
      <c r="P13" s="9" t="s">
        <v>49</v>
      </c>
      <c r="Q13" s="9" t="s">
        <v>46</v>
      </c>
      <c r="R13" s="9">
        <v>232000</v>
      </c>
      <c r="S13" s="9">
        <v>9.9</v>
      </c>
      <c r="T13" s="9">
        <v>9.9</v>
      </c>
      <c r="U13" s="9" t="s">
        <v>66</v>
      </c>
      <c r="V13" s="9" t="s">
        <v>68</v>
      </c>
      <c r="W13" s="9" t="s">
        <v>65</v>
      </c>
      <c r="X13" s="9" t="s">
        <v>67</v>
      </c>
      <c r="Y13" s="10" t="s">
        <v>53</v>
      </c>
      <c r="Z13" s="10" t="s">
        <v>54</v>
      </c>
      <c r="AA13" s="10" t="s">
        <v>75</v>
      </c>
    </row>
    <row r="14" spans="1:27" ht="240" x14ac:dyDescent="0.2">
      <c r="A14" s="17">
        <v>5</v>
      </c>
      <c r="B14" s="14" t="s">
        <v>0</v>
      </c>
      <c r="C14" s="13">
        <v>37371727</v>
      </c>
      <c r="D14" s="14">
        <v>39611267</v>
      </c>
      <c r="E14" s="14" t="s">
        <v>3</v>
      </c>
      <c r="F14" s="14" t="s">
        <v>5</v>
      </c>
      <c r="G14" s="14" t="s">
        <v>4</v>
      </c>
      <c r="H14" s="14" t="s">
        <v>1</v>
      </c>
      <c r="I14" s="13" t="s">
        <v>63</v>
      </c>
      <c r="J14" s="14" t="s">
        <v>69</v>
      </c>
      <c r="K14" s="14" t="s">
        <v>2</v>
      </c>
      <c r="L14" s="14" t="s">
        <v>27</v>
      </c>
      <c r="M14" s="14" t="s">
        <v>70</v>
      </c>
      <c r="N14" s="14" t="s">
        <v>30</v>
      </c>
      <c r="O14" s="14" t="s">
        <v>32</v>
      </c>
      <c r="P14" s="14" t="s">
        <v>49</v>
      </c>
      <c r="Q14" s="14" t="s">
        <v>46</v>
      </c>
      <c r="R14" s="14">
        <v>412000</v>
      </c>
      <c r="S14" s="14">
        <v>17.3</v>
      </c>
      <c r="T14" s="14">
        <v>17.3</v>
      </c>
      <c r="U14" s="14" t="s">
        <v>39</v>
      </c>
      <c r="V14" s="14" t="s">
        <v>40</v>
      </c>
      <c r="W14" s="14" t="s">
        <v>70</v>
      </c>
      <c r="X14" s="14" t="s">
        <v>42</v>
      </c>
      <c r="Y14" s="13" t="s">
        <v>53</v>
      </c>
      <c r="Z14" s="13" t="s">
        <v>54</v>
      </c>
      <c r="AA14" s="13" t="s">
        <v>102</v>
      </c>
    </row>
    <row r="15" spans="1:27" ht="357" customHeight="1" x14ac:dyDescent="0.2">
      <c r="A15" s="17">
        <v>6</v>
      </c>
      <c r="B15" s="14" t="s">
        <v>0</v>
      </c>
      <c r="C15" s="13">
        <v>37371727</v>
      </c>
      <c r="D15" s="36">
        <v>37445442</v>
      </c>
      <c r="E15" s="36" t="s">
        <v>76</v>
      </c>
      <c r="F15" s="36" t="s">
        <v>77</v>
      </c>
      <c r="G15" s="36" t="s">
        <v>78</v>
      </c>
      <c r="H15" s="14" t="s">
        <v>1</v>
      </c>
      <c r="I15" s="13" t="s">
        <v>63</v>
      </c>
      <c r="J15" s="36" t="s">
        <v>79</v>
      </c>
      <c r="K15" s="14" t="s">
        <v>2</v>
      </c>
      <c r="L15" s="36" t="s">
        <v>80</v>
      </c>
      <c r="M15" s="14" t="s">
        <v>65</v>
      </c>
      <c r="N15" s="36" t="s">
        <v>81</v>
      </c>
      <c r="O15" s="37">
        <v>0.01</v>
      </c>
      <c r="P15" s="14" t="s">
        <v>82</v>
      </c>
      <c r="Q15" s="14" t="s">
        <v>82</v>
      </c>
      <c r="R15" s="14">
        <v>1455000</v>
      </c>
      <c r="S15" s="14">
        <v>64</v>
      </c>
      <c r="T15" s="14">
        <v>64</v>
      </c>
      <c r="U15" s="14" t="s">
        <v>66</v>
      </c>
      <c r="V15" s="38" t="s">
        <v>83</v>
      </c>
      <c r="W15" s="14" t="s">
        <v>65</v>
      </c>
      <c r="X15" s="14" t="s">
        <v>42</v>
      </c>
      <c r="Y15" s="38" t="s">
        <v>84</v>
      </c>
      <c r="Z15" s="38" t="s">
        <v>85</v>
      </c>
      <c r="AA15" s="13" t="s">
        <v>103</v>
      </c>
    </row>
    <row r="16" spans="1:27" ht="252" customHeight="1" x14ac:dyDescent="0.2">
      <c r="A16" s="17">
        <v>7</v>
      </c>
      <c r="B16" s="14" t="s">
        <v>0</v>
      </c>
      <c r="C16" s="13">
        <v>37371727</v>
      </c>
      <c r="D16" s="14">
        <v>39611267</v>
      </c>
      <c r="E16" s="14" t="s">
        <v>3</v>
      </c>
      <c r="F16" s="14" t="s">
        <v>5</v>
      </c>
      <c r="G16" s="14" t="s">
        <v>4</v>
      </c>
      <c r="H16" s="14" t="s">
        <v>1</v>
      </c>
      <c r="I16" s="11" t="s">
        <v>63</v>
      </c>
      <c r="J16" s="11" t="s">
        <v>69</v>
      </c>
      <c r="K16" s="11" t="s">
        <v>2</v>
      </c>
      <c r="L16" s="11" t="s">
        <v>27</v>
      </c>
      <c r="M16" s="11" t="s">
        <v>86</v>
      </c>
      <c r="N16" s="11" t="s">
        <v>30</v>
      </c>
      <c r="O16" s="11" t="s">
        <v>32</v>
      </c>
      <c r="P16" s="11" t="s">
        <v>49</v>
      </c>
      <c r="Q16" s="11" t="s">
        <v>46</v>
      </c>
      <c r="R16" s="11">
        <v>436000</v>
      </c>
      <c r="S16" s="11">
        <v>18.3</v>
      </c>
      <c r="T16" s="11">
        <v>18.3</v>
      </c>
      <c r="U16" s="11" t="s">
        <v>39</v>
      </c>
      <c r="V16" s="11" t="s">
        <v>40</v>
      </c>
      <c r="W16" s="11" t="s">
        <v>86</v>
      </c>
      <c r="X16" s="11" t="s">
        <v>42</v>
      </c>
      <c r="Y16" s="11" t="s">
        <v>53</v>
      </c>
      <c r="Z16" s="11" t="s">
        <v>54</v>
      </c>
      <c r="AA16" s="11" t="s">
        <v>95</v>
      </c>
    </row>
    <row r="17" spans="1:61" ht="210" x14ac:dyDescent="0.2">
      <c r="A17" s="17">
        <v>8</v>
      </c>
      <c r="B17" s="14" t="s">
        <v>0</v>
      </c>
      <c r="C17" s="13">
        <v>37371727</v>
      </c>
      <c r="D17" s="14">
        <v>37445442</v>
      </c>
      <c r="E17" s="14" t="s">
        <v>76</v>
      </c>
      <c r="F17" s="14" t="s">
        <v>77</v>
      </c>
      <c r="G17" s="14" t="s">
        <v>78</v>
      </c>
      <c r="H17" s="14" t="s">
        <v>1</v>
      </c>
      <c r="I17" s="13" t="s">
        <v>87</v>
      </c>
      <c r="J17" s="14" t="s">
        <v>88</v>
      </c>
      <c r="K17" s="14" t="s">
        <v>2</v>
      </c>
      <c r="L17" s="14" t="s">
        <v>89</v>
      </c>
      <c r="M17" s="14" t="s">
        <v>65</v>
      </c>
      <c r="N17" s="14" t="s">
        <v>90</v>
      </c>
      <c r="O17" s="14" t="s">
        <v>94</v>
      </c>
      <c r="P17" s="14" t="s">
        <v>91</v>
      </c>
      <c r="Q17" s="14" t="s">
        <v>91</v>
      </c>
      <c r="R17" s="14">
        <v>3510500</v>
      </c>
      <c r="S17" s="14">
        <v>161.19999999999999</v>
      </c>
      <c r="T17" s="14">
        <v>161.19999999999999</v>
      </c>
      <c r="U17" s="14" t="s">
        <v>39</v>
      </c>
      <c r="V17" s="14" t="s">
        <v>83</v>
      </c>
      <c r="W17" s="14" t="s">
        <v>65</v>
      </c>
      <c r="X17" s="14" t="s">
        <v>92</v>
      </c>
      <c r="Y17" s="13" t="s">
        <v>84</v>
      </c>
      <c r="Z17" s="13" t="s">
        <v>93</v>
      </c>
      <c r="AA17" s="13" t="s">
        <v>101</v>
      </c>
    </row>
    <row r="18" spans="1:61" ht="365.25" customHeight="1" x14ac:dyDescent="0.2">
      <c r="A18" s="17">
        <v>9</v>
      </c>
      <c r="B18" s="14" t="s">
        <v>0</v>
      </c>
      <c r="C18" s="13">
        <v>37371727</v>
      </c>
      <c r="D18" s="14">
        <v>37445442</v>
      </c>
      <c r="E18" s="14" t="s">
        <v>76</v>
      </c>
      <c r="F18" s="14" t="s">
        <v>77</v>
      </c>
      <c r="G18" s="14" t="s">
        <v>78</v>
      </c>
      <c r="H18" s="14" t="s">
        <v>1</v>
      </c>
      <c r="I18" s="13" t="s">
        <v>96</v>
      </c>
      <c r="J18" s="14" t="s">
        <v>88</v>
      </c>
      <c r="K18" s="14" t="s">
        <v>2</v>
      </c>
      <c r="L18" s="14" t="s">
        <v>97</v>
      </c>
      <c r="M18" s="14" t="s">
        <v>98</v>
      </c>
      <c r="N18" s="14" t="s">
        <v>81</v>
      </c>
      <c r="O18" s="14" t="s">
        <v>99</v>
      </c>
      <c r="P18" s="14" t="s">
        <v>82</v>
      </c>
      <c r="Q18" s="14" t="s">
        <v>82</v>
      </c>
      <c r="R18" s="15">
        <v>7784700</v>
      </c>
      <c r="S18" s="14">
        <v>385</v>
      </c>
      <c r="T18" s="14">
        <v>385</v>
      </c>
      <c r="U18" s="14" t="s">
        <v>66</v>
      </c>
      <c r="V18" s="14" t="s">
        <v>100</v>
      </c>
      <c r="W18" s="14" t="s">
        <v>98</v>
      </c>
      <c r="X18" s="14" t="s">
        <v>92</v>
      </c>
      <c r="Y18" s="13" t="s">
        <v>84</v>
      </c>
      <c r="Z18" s="13" t="s">
        <v>93</v>
      </c>
      <c r="AA18" s="13" t="s">
        <v>105</v>
      </c>
    </row>
    <row r="19" spans="1:61" s="16" customFormat="1" ht="285" x14ac:dyDescent="0.25">
      <c r="A19" s="17">
        <v>10</v>
      </c>
      <c r="B19" s="14" t="s">
        <v>0</v>
      </c>
      <c r="C19" s="13">
        <v>37371727</v>
      </c>
      <c r="D19" s="18">
        <v>37445442</v>
      </c>
      <c r="E19" s="19" t="s">
        <v>76</v>
      </c>
      <c r="F19" s="19" t="s">
        <v>77</v>
      </c>
      <c r="G19" s="18" t="s">
        <v>78</v>
      </c>
      <c r="H19" s="19" t="s">
        <v>1</v>
      </c>
      <c r="I19" s="19" t="s">
        <v>87</v>
      </c>
      <c r="J19" s="19" t="s">
        <v>88</v>
      </c>
      <c r="K19" s="18" t="s">
        <v>2</v>
      </c>
      <c r="L19" s="19" t="s">
        <v>97</v>
      </c>
      <c r="M19" s="19" t="s">
        <v>104</v>
      </c>
      <c r="N19" s="19" t="s">
        <v>81</v>
      </c>
      <c r="O19" s="19" t="s">
        <v>99</v>
      </c>
      <c r="P19" s="18" t="s">
        <v>82</v>
      </c>
      <c r="Q19" s="18" t="s">
        <v>82</v>
      </c>
      <c r="R19" s="20">
        <v>7991800</v>
      </c>
      <c r="S19" s="18">
        <v>380.8</v>
      </c>
      <c r="T19" s="18">
        <v>380.8</v>
      </c>
      <c r="U19" s="18" t="s">
        <v>66</v>
      </c>
      <c r="V19" s="19" t="s">
        <v>100</v>
      </c>
      <c r="W19" s="19" t="s">
        <v>104</v>
      </c>
      <c r="X19" s="19" t="s">
        <v>92</v>
      </c>
      <c r="Y19" s="19" t="s">
        <v>84</v>
      </c>
      <c r="Z19" s="19" t="s">
        <v>93</v>
      </c>
      <c r="AA19" s="13" t="s">
        <v>119</v>
      </c>
      <c r="AB19" s="21"/>
      <c r="AC19" s="21"/>
      <c r="AD19" s="21"/>
      <c r="AE19" s="21"/>
      <c r="AF19" s="21"/>
      <c r="AG19" s="21"/>
      <c r="AH19" s="21"/>
      <c r="AI19" s="21"/>
      <c r="AJ19" s="21"/>
      <c r="AK19" s="21"/>
      <c r="AL19" s="21"/>
      <c r="AM19" s="21"/>
      <c r="AN19" s="21"/>
      <c r="AO19" s="22"/>
      <c r="AP19" s="22"/>
      <c r="AQ19" s="22"/>
      <c r="AR19" s="22"/>
      <c r="AS19" s="22"/>
      <c r="AT19" s="22"/>
      <c r="AU19" s="22"/>
      <c r="AV19" s="22"/>
      <c r="AW19" s="22"/>
      <c r="AX19" s="22"/>
      <c r="AY19" s="22"/>
      <c r="AZ19" s="22"/>
      <c r="BA19" s="22"/>
      <c r="BB19" s="22"/>
      <c r="BC19" s="22"/>
      <c r="BD19" s="22"/>
      <c r="BE19" s="22"/>
      <c r="BF19" s="22"/>
      <c r="BG19" s="22"/>
      <c r="BH19" s="22"/>
    </row>
    <row r="20" spans="1:61" s="16" customFormat="1" ht="285" x14ac:dyDescent="0.25">
      <c r="A20" s="17">
        <v>11</v>
      </c>
      <c r="B20" s="14" t="s">
        <v>0</v>
      </c>
      <c r="C20" s="13">
        <v>37371727</v>
      </c>
      <c r="D20" s="18">
        <v>37445442</v>
      </c>
      <c r="E20" s="19" t="s">
        <v>76</v>
      </c>
      <c r="F20" s="19" t="s">
        <v>77</v>
      </c>
      <c r="G20" s="18" t="s">
        <v>78</v>
      </c>
      <c r="H20" s="19" t="s">
        <v>1</v>
      </c>
      <c r="I20" s="19" t="s">
        <v>96</v>
      </c>
      <c r="J20" s="19" t="s">
        <v>88</v>
      </c>
      <c r="K20" s="18" t="s">
        <v>2</v>
      </c>
      <c r="L20" s="19" t="s">
        <v>97</v>
      </c>
      <c r="M20" s="19" t="s">
        <v>104</v>
      </c>
      <c r="N20" s="19" t="s">
        <v>81</v>
      </c>
      <c r="O20" s="19" t="s">
        <v>99</v>
      </c>
      <c r="P20" s="18" t="s">
        <v>82</v>
      </c>
      <c r="Q20" s="18" t="s">
        <v>82</v>
      </c>
      <c r="R20" s="20">
        <v>8077900</v>
      </c>
      <c r="S20" s="18">
        <v>384.9</v>
      </c>
      <c r="T20" s="18">
        <v>384.9</v>
      </c>
      <c r="U20" s="18" t="s">
        <v>66</v>
      </c>
      <c r="V20" s="19" t="s">
        <v>100</v>
      </c>
      <c r="W20" s="19" t="s">
        <v>104</v>
      </c>
      <c r="X20" s="19" t="s">
        <v>92</v>
      </c>
      <c r="Y20" s="19" t="s">
        <v>84</v>
      </c>
      <c r="Z20" s="19" t="s">
        <v>93</v>
      </c>
      <c r="AA20" s="13" t="s">
        <v>120</v>
      </c>
      <c r="AB20" s="21"/>
      <c r="AC20" s="21"/>
      <c r="AD20" s="21"/>
      <c r="AE20" s="21"/>
      <c r="AF20" s="21"/>
      <c r="AG20" s="21"/>
      <c r="AH20" s="21"/>
      <c r="AI20" s="21"/>
      <c r="AJ20" s="21"/>
      <c r="AK20" s="21"/>
      <c r="AL20" s="21"/>
      <c r="AM20" s="21"/>
      <c r="AN20" s="21"/>
      <c r="AO20" s="22"/>
      <c r="AP20" s="22"/>
      <c r="AQ20" s="22"/>
      <c r="AR20" s="22"/>
      <c r="AS20" s="22"/>
      <c r="AT20" s="22"/>
      <c r="AU20" s="22"/>
      <c r="AV20" s="22"/>
      <c r="AW20" s="22"/>
      <c r="AX20" s="22"/>
      <c r="AY20" s="22"/>
      <c r="AZ20" s="22"/>
      <c r="BA20" s="22"/>
      <c r="BB20" s="22"/>
      <c r="BC20" s="22"/>
      <c r="BD20" s="22"/>
      <c r="BE20" s="22"/>
      <c r="BF20" s="22"/>
      <c r="BG20" s="22"/>
      <c r="BH20" s="22"/>
    </row>
    <row r="21" spans="1:61" s="16" customFormat="1" ht="285" x14ac:dyDescent="0.25">
      <c r="A21" s="17">
        <v>12</v>
      </c>
      <c r="B21" s="14" t="s">
        <v>0</v>
      </c>
      <c r="C21" s="13">
        <v>37371727</v>
      </c>
      <c r="D21" s="18">
        <v>37445442</v>
      </c>
      <c r="E21" s="19" t="s">
        <v>76</v>
      </c>
      <c r="F21" s="19" t="s">
        <v>77</v>
      </c>
      <c r="G21" s="18" t="s">
        <v>78</v>
      </c>
      <c r="H21" s="19" t="s">
        <v>1</v>
      </c>
      <c r="I21" s="19" t="s">
        <v>96</v>
      </c>
      <c r="J21" s="19" t="s">
        <v>88</v>
      </c>
      <c r="K21" s="18" t="s">
        <v>2</v>
      </c>
      <c r="L21" s="19" t="s">
        <v>97</v>
      </c>
      <c r="M21" s="19" t="s">
        <v>104</v>
      </c>
      <c r="N21" s="19" t="s">
        <v>81</v>
      </c>
      <c r="O21" s="19" t="s">
        <v>99</v>
      </c>
      <c r="P21" s="18" t="s">
        <v>82</v>
      </c>
      <c r="Q21" s="18" t="s">
        <v>82</v>
      </c>
      <c r="R21" s="20">
        <v>8003200</v>
      </c>
      <c r="S21" s="18">
        <v>393.2</v>
      </c>
      <c r="T21" s="18">
        <v>393.2</v>
      </c>
      <c r="U21" s="18" t="s">
        <v>66</v>
      </c>
      <c r="V21" s="19" t="s">
        <v>100</v>
      </c>
      <c r="W21" s="19" t="s">
        <v>104</v>
      </c>
      <c r="X21" s="19" t="s">
        <v>92</v>
      </c>
      <c r="Y21" s="19" t="s">
        <v>84</v>
      </c>
      <c r="Z21" s="19" t="s">
        <v>93</v>
      </c>
      <c r="AA21" s="13" t="s">
        <v>121</v>
      </c>
      <c r="AB21" s="21"/>
      <c r="AC21" s="21"/>
      <c r="AD21" s="21"/>
      <c r="AE21" s="21"/>
      <c r="AF21" s="21"/>
      <c r="AG21" s="21"/>
      <c r="AH21" s="21"/>
      <c r="AI21" s="21"/>
      <c r="AJ21" s="21"/>
      <c r="AK21" s="21"/>
      <c r="AL21" s="21"/>
      <c r="AM21" s="21"/>
      <c r="AN21" s="21"/>
      <c r="AO21" s="22"/>
      <c r="AP21" s="22"/>
      <c r="AQ21" s="22"/>
      <c r="AR21" s="22"/>
      <c r="AS21" s="22"/>
      <c r="AT21" s="22"/>
      <c r="AU21" s="22"/>
      <c r="AV21" s="22"/>
      <c r="AW21" s="22"/>
      <c r="AX21" s="22"/>
      <c r="AY21" s="22"/>
      <c r="AZ21" s="22"/>
      <c r="BA21" s="22"/>
      <c r="BB21" s="22"/>
      <c r="BC21" s="22"/>
      <c r="BD21" s="22"/>
      <c r="BE21" s="22"/>
      <c r="BF21" s="22"/>
      <c r="BG21" s="22"/>
      <c r="BH21" s="22"/>
    </row>
    <row r="22" spans="1:61" s="44" customFormat="1" ht="280.5" x14ac:dyDescent="0.2">
      <c r="A22" s="17">
        <v>13</v>
      </c>
      <c r="B22" s="39" t="s">
        <v>0</v>
      </c>
      <c r="C22" s="39">
        <v>37371727</v>
      </c>
      <c r="D22" s="39">
        <v>37445442</v>
      </c>
      <c r="E22" s="39" t="s">
        <v>76</v>
      </c>
      <c r="F22" s="39" t="s">
        <v>77</v>
      </c>
      <c r="G22" s="39" t="s">
        <v>78</v>
      </c>
      <c r="H22" s="39" t="s">
        <v>1</v>
      </c>
      <c r="I22" s="39" t="s">
        <v>106</v>
      </c>
      <c r="J22" s="39" t="s">
        <v>107</v>
      </c>
      <c r="K22" s="39" t="s">
        <v>2</v>
      </c>
      <c r="L22" s="39" t="s">
        <v>108</v>
      </c>
      <c r="M22" s="39" t="s">
        <v>98</v>
      </c>
      <c r="N22" s="39" t="s">
        <v>109</v>
      </c>
      <c r="O22" s="40" t="s">
        <v>117</v>
      </c>
      <c r="P22" s="41" t="s">
        <v>118</v>
      </c>
      <c r="Q22" s="41" t="s">
        <v>115</v>
      </c>
      <c r="R22" s="42">
        <f>(13149866/1571.5)*124</f>
        <v>1037596.8081450842</v>
      </c>
      <c r="S22" s="43">
        <v>124</v>
      </c>
      <c r="T22" s="43">
        <v>124</v>
      </c>
      <c r="U22" s="41" t="s">
        <v>66</v>
      </c>
      <c r="V22" s="41" t="s">
        <v>110</v>
      </c>
      <c r="W22" s="39" t="s">
        <v>98</v>
      </c>
      <c r="X22" s="39" t="s">
        <v>92</v>
      </c>
      <c r="Y22" s="41" t="s">
        <v>84</v>
      </c>
      <c r="Z22" s="41" t="s">
        <v>111</v>
      </c>
      <c r="AA22" s="13" t="s">
        <v>137</v>
      </c>
    </row>
    <row r="23" spans="1:61" s="16" customFormat="1" ht="280.5" x14ac:dyDescent="0.2">
      <c r="A23" s="26">
        <v>14</v>
      </c>
      <c r="B23" s="27" t="s">
        <v>0</v>
      </c>
      <c r="C23" s="27">
        <v>37371727</v>
      </c>
      <c r="D23" s="27">
        <v>37445442</v>
      </c>
      <c r="E23" s="27" t="s">
        <v>76</v>
      </c>
      <c r="F23" s="27" t="s">
        <v>77</v>
      </c>
      <c r="G23" s="27" t="s">
        <v>78</v>
      </c>
      <c r="H23" s="27" t="s">
        <v>1</v>
      </c>
      <c r="I23" s="27" t="s">
        <v>112</v>
      </c>
      <c r="J23" s="27" t="s">
        <v>113</v>
      </c>
      <c r="K23" s="27" t="s">
        <v>2</v>
      </c>
      <c r="L23" s="27" t="s">
        <v>108</v>
      </c>
      <c r="M23" s="27" t="s">
        <v>98</v>
      </c>
      <c r="N23" s="27" t="s">
        <v>109</v>
      </c>
      <c r="O23" s="28" t="s">
        <v>117</v>
      </c>
      <c r="P23" s="29" t="s">
        <v>118</v>
      </c>
      <c r="Q23" s="29" t="s">
        <v>116</v>
      </c>
      <c r="R23" s="30">
        <f>(2600906.79/8034.4)*200</f>
        <v>64744.269391616057</v>
      </c>
      <c r="S23" s="31">
        <v>200</v>
      </c>
      <c r="T23" s="31">
        <v>200</v>
      </c>
      <c r="U23" s="29" t="s">
        <v>66</v>
      </c>
      <c r="V23" s="29" t="s">
        <v>110</v>
      </c>
      <c r="W23" s="27" t="s">
        <v>98</v>
      </c>
      <c r="X23" s="27" t="s">
        <v>92</v>
      </c>
      <c r="Y23" s="29" t="s">
        <v>84</v>
      </c>
      <c r="Z23" s="29" t="s">
        <v>111</v>
      </c>
      <c r="AA23" s="13" t="s">
        <v>126</v>
      </c>
    </row>
    <row r="24" spans="1:61" ht="280.5" x14ac:dyDescent="0.2">
      <c r="A24" s="17">
        <v>15</v>
      </c>
      <c r="B24" s="39" t="s">
        <v>0</v>
      </c>
      <c r="C24" s="39">
        <v>37371727</v>
      </c>
      <c r="D24" s="39">
        <v>37445442</v>
      </c>
      <c r="E24" s="39" t="s">
        <v>76</v>
      </c>
      <c r="F24" s="39" t="s">
        <v>77</v>
      </c>
      <c r="G24" s="39" t="s">
        <v>78</v>
      </c>
      <c r="H24" s="39" t="s">
        <v>1</v>
      </c>
      <c r="I24" s="39" t="s">
        <v>106</v>
      </c>
      <c r="J24" s="39" t="s">
        <v>114</v>
      </c>
      <c r="K24" s="39" t="s">
        <v>2</v>
      </c>
      <c r="L24" s="39" t="s">
        <v>108</v>
      </c>
      <c r="M24" s="39" t="s">
        <v>98</v>
      </c>
      <c r="N24" s="39" t="s">
        <v>109</v>
      </c>
      <c r="O24" s="40" t="s">
        <v>117</v>
      </c>
      <c r="P24" s="41" t="s">
        <v>118</v>
      </c>
      <c r="Q24" s="41" t="s">
        <v>116</v>
      </c>
      <c r="R24" s="42">
        <f>(129653337/8047.8)*150</f>
        <v>2416561.1160814133</v>
      </c>
      <c r="S24" s="43">
        <v>150</v>
      </c>
      <c r="T24" s="43">
        <v>150</v>
      </c>
      <c r="U24" s="41" t="s">
        <v>66</v>
      </c>
      <c r="V24" s="41" t="s">
        <v>110</v>
      </c>
      <c r="W24" s="39" t="s">
        <v>98</v>
      </c>
      <c r="X24" s="39" t="s">
        <v>92</v>
      </c>
      <c r="Y24" s="41" t="s">
        <v>84</v>
      </c>
      <c r="Z24" s="41" t="s">
        <v>111</v>
      </c>
      <c r="AA24" s="13" t="s">
        <v>136</v>
      </c>
    </row>
    <row r="25" spans="1:61" s="23" customFormat="1" ht="280.5" x14ac:dyDescent="0.2">
      <c r="A25" s="45">
        <v>16</v>
      </c>
      <c r="B25" s="9" t="s">
        <v>0</v>
      </c>
      <c r="C25" s="10">
        <v>37371727</v>
      </c>
      <c r="D25" s="9">
        <v>39611267</v>
      </c>
      <c r="E25" s="9" t="s">
        <v>3</v>
      </c>
      <c r="F25" s="9" t="s">
        <v>5</v>
      </c>
      <c r="G25" s="9" t="s">
        <v>4</v>
      </c>
      <c r="H25" s="9" t="s">
        <v>1</v>
      </c>
      <c r="I25" s="46" t="s">
        <v>122</v>
      </c>
      <c r="J25" s="46" t="s">
        <v>123</v>
      </c>
      <c r="K25" s="46" t="s">
        <v>2</v>
      </c>
      <c r="L25" s="46" t="s">
        <v>124</v>
      </c>
      <c r="M25" s="46" t="s">
        <v>125</v>
      </c>
      <c r="N25" s="46" t="s">
        <v>30</v>
      </c>
      <c r="O25" s="46" t="s">
        <v>32</v>
      </c>
      <c r="P25" s="47" t="s">
        <v>118</v>
      </c>
      <c r="Q25" s="47" t="s">
        <v>116</v>
      </c>
      <c r="R25" s="48">
        <v>3708.51</v>
      </c>
      <c r="S25" s="46">
        <v>27.4</v>
      </c>
      <c r="T25" s="46">
        <v>27.4</v>
      </c>
      <c r="U25" s="46" t="s">
        <v>39</v>
      </c>
      <c r="V25" s="46" t="s">
        <v>40</v>
      </c>
      <c r="W25" s="46" t="s">
        <v>125</v>
      </c>
      <c r="X25" s="46" t="s">
        <v>42</v>
      </c>
      <c r="Y25" s="46" t="s">
        <v>53</v>
      </c>
      <c r="Z25" s="46" t="s">
        <v>54</v>
      </c>
      <c r="AA25" s="13" t="s">
        <v>138</v>
      </c>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row>
    <row r="26" spans="1:61" s="22" customFormat="1" ht="280.5" x14ac:dyDescent="0.2">
      <c r="A26" s="35">
        <v>17</v>
      </c>
      <c r="B26" s="6" t="s">
        <v>0</v>
      </c>
      <c r="C26" s="6">
        <v>37371727</v>
      </c>
      <c r="D26" s="6" t="s">
        <v>127</v>
      </c>
      <c r="E26" s="6" t="s">
        <v>128</v>
      </c>
      <c r="F26" s="6" t="s">
        <v>129</v>
      </c>
      <c r="G26" s="6" t="s">
        <v>130</v>
      </c>
      <c r="H26" s="6" t="s">
        <v>131</v>
      </c>
      <c r="I26" s="32" t="s">
        <v>135</v>
      </c>
      <c r="J26" s="6" t="s">
        <v>129</v>
      </c>
      <c r="K26" s="6" t="s">
        <v>2</v>
      </c>
      <c r="L26" s="32" t="s">
        <v>134</v>
      </c>
      <c r="M26" s="12" t="s">
        <v>132</v>
      </c>
      <c r="N26" s="24" t="s">
        <v>30</v>
      </c>
      <c r="O26" s="24" t="s">
        <v>32</v>
      </c>
      <c r="P26" s="33" t="s">
        <v>118</v>
      </c>
      <c r="Q26" s="33" t="s">
        <v>116</v>
      </c>
      <c r="R26" s="25">
        <v>853150.43</v>
      </c>
      <c r="S26" s="6">
        <v>78.3</v>
      </c>
      <c r="T26" s="6">
        <v>78.3</v>
      </c>
      <c r="U26" s="33" t="s">
        <v>66</v>
      </c>
      <c r="V26" s="33" t="s">
        <v>110</v>
      </c>
      <c r="W26" s="12" t="s">
        <v>132</v>
      </c>
      <c r="X26" s="6" t="s">
        <v>133</v>
      </c>
      <c r="Y26" s="24" t="s">
        <v>53</v>
      </c>
      <c r="Z26" s="24" t="s">
        <v>54</v>
      </c>
      <c r="AA26" s="34"/>
    </row>
    <row r="27" spans="1:61" ht="280.5" x14ac:dyDescent="0.2">
      <c r="A27" s="5">
        <v>18</v>
      </c>
      <c r="B27" s="6" t="s">
        <v>0</v>
      </c>
      <c r="C27" s="6">
        <v>37371727</v>
      </c>
      <c r="D27" s="55">
        <v>38960518</v>
      </c>
      <c r="E27" s="6" t="s">
        <v>139</v>
      </c>
      <c r="F27" s="56" t="s">
        <v>140</v>
      </c>
      <c r="G27" s="55">
        <v>80671121269</v>
      </c>
      <c r="H27" s="6" t="s">
        <v>131</v>
      </c>
      <c r="I27" s="32" t="s">
        <v>135</v>
      </c>
      <c r="J27" s="57" t="s">
        <v>141</v>
      </c>
      <c r="K27" s="6" t="s">
        <v>2</v>
      </c>
      <c r="L27" s="32" t="s">
        <v>134</v>
      </c>
      <c r="M27" s="46" t="s">
        <v>143</v>
      </c>
      <c r="N27" s="46" t="s">
        <v>30</v>
      </c>
      <c r="O27" s="24" t="s">
        <v>32</v>
      </c>
      <c r="P27" s="33" t="s">
        <v>118</v>
      </c>
      <c r="Q27" s="33" t="s">
        <v>116</v>
      </c>
      <c r="R27" s="55">
        <v>683062.15</v>
      </c>
      <c r="S27" s="3">
        <v>246.7</v>
      </c>
      <c r="T27" s="3">
        <v>246.7</v>
      </c>
      <c r="U27" s="33" t="s">
        <v>66</v>
      </c>
      <c r="V27" s="24" t="s">
        <v>40</v>
      </c>
      <c r="W27" s="24" t="s">
        <v>143</v>
      </c>
      <c r="X27" s="24" t="s">
        <v>42</v>
      </c>
      <c r="Y27" s="24" t="s">
        <v>53</v>
      </c>
      <c r="Z27" s="24" t="s">
        <v>54</v>
      </c>
      <c r="AA27" s="3"/>
    </row>
    <row r="28" spans="1:61" ht="280.5" x14ac:dyDescent="0.2">
      <c r="A28" s="5">
        <v>19</v>
      </c>
      <c r="B28" s="6" t="s">
        <v>0</v>
      </c>
      <c r="C28" s="6">
        <v>37371727</v>
      </c>
      <c r="D28" s="55">
        <v>38960518</v>
      </c>
      <c r="E28" s="6" t="s">
        <v>139</v>
      </c>
      <c r="F28" s="56" t="s">
        <v>140</v>
      </c>
      <c r="G28" s="55">
        <v>80671121269</v>
      </c>
      <c r="H28" s="6" t="s">
        <v>131</v>
      </c>
      <c r="I28" s="32" t="s">
        <v>135</v>
      </c>
      <c r="J28" s="57" t="s">
        <v>142</v>
      </c>
      <c r="K28" s="6" t="s">
        <v>2</v>
      </c>
      <c r="L28" s="32" t="s">
        <v>134</v>
      </c>
      <c r="M28" s="46" t="s">
        <v>143</v>
      </c>
      <c r="N28" s="46" t="s">
        <v>30</v>
      </c>
      <c r="O28" s="24" t="s">
        <v>32</v>
      </c>
      <c r="P28" s="33" t="s">
        <v>118</v>
      </c>
      <c r="Q28" s="33" t="s">
        <v>116</v>
      </c>
      <c r="R28" s="55">
        <v>97542.65</v>
      </c>
      <c r="S28" s="3">
        <v>188.6</v>
      </c>
      <c r="T28" s="3">
        <v>188.6</v>
      </c>
      <c r="V28" s="24" t="s">
        <v>40</v>
      </c>
      <c r="W28" s="24" t="s">
        <v>143</v>
      </c>
      <c r="X28" s="24" t="s">
        <v>42</v>
      </c>
      <c r="Y28" s="24" t="s">
        <v>53</v>
      </c>
      <c r="Z28" s="24" t="s">
        <v>54</v>
      </c>
      <c r="AA28" s="3"/>
    </row>
    <row r="29" spans="1:61" x14ac:dyDescent="0.2">
      <c r="A29" s="7"/>
      <c r="B29" s="8"/>
      <c r="C29" s="8"/>
      <c r="D29" s="8"/>
      <c r="E29" s="8"/>
      <c r="F29" s="8"/>
      <c r="G29" s="8"/>
      <c r="H29" s="8"/>
      <c r="I29" s="8"/>
      <c r="J29" s="8"/>
      <c r="K29" s="8"/>
      <c r="L29" s="8"/>
      <c r="M29" s="8"/>
      <c r="N29" s="8"/>
      <c r="O29" s="8"/>
      <c r="P29" s="8"/>
      <c r="Q29" s="8"/>
      <c r="R29" s="8"/>
      <c r="S29" s="8"/>
      <c r="T29" s="8"/>
      <c r="U29" s="8"/>
      <c r="V29" s="8"/>
      <c r="W29" s="8"/>
      <c r="X29" s="8"/>
      <c r="Y29" s="8"/>
      <c r="Z29" s="8"/>
    </row>
    <row r="30" spans="1:61" x14ac:dyDescent="0.2">
      <c r="A30" s="7"/>
      <c r="B30" s="8"/>
      <c r="C30" s="8"/>
      <c r="D30" s="8"/>
      <c r="E30" s="8"/>
      <c r="F30" s="8"/>
      <c r="G30" s="8"/>
      <c r="H30" s="8"/>
      <c r="I30" s="8"/>
      <c r="J30" s="8"/>
      <c r="K30" s="8"/>
      <c r="L30" s="8"/>
      <c r="M30" s="8"/>
      <c r="N30" s="8"/>
      <c r="O30" s="8"/>
      <c r="P30" s="8"/>
      <c r="Q30" s="8"/>
      <c r="R30" s="8"/>
      <c r="S30" s="8"/>
      <c r="T30" s="8"/>
      <c r="U30" s="8"/>
      <c r="V30" s="8"/>
      <c r="W30" s="8"/>
      <c r="X30" s="8"/>
      <c r="Y30" s="8"/>
      <c r="Z30" s="8"/>
    </row>
    <row r="31" spans="1:61" x14ac:dyDescent="0.2">
      <c r="A31" s="7"/>
      <c r="B31" s="8"/>
      <c r="C31" s="8"/>
      <c r="D31" s="8"/>
      <c r="E31" s="8"/>
      <c r="F31" s="8"/>
      <c r="G31" s="8"/>
      <c r="H31" s="8"/>
      <c r="I31" s="8"/>
      <c r="J31" s="8"/>
      <c r="K31" s="8"/>
      <c r="L31" s="8"/>
      <c r="M31" s="8"/>
      <c r="N31" s="8"/>
      <c r="O31" s="8"/>
      <c r="P31" s="8"/>
      <c r="Q31" s="8"/>
      <c r="R31" s="8"/>
      <c r="S31" s="8"/>
      <c r="T31" s="8"/>
      <c r="U31" s="8"/>
      <c r="V31" s="8"/>
      <c r="W31" s="8"/>
      <c r="X31" s="8"/>
      <c r="Y31" s="8"/>
      <c r="Z31" s="8"/>
    </row>
    <row r="32" spans="1:61" x14ac:dyDescent="0.2">
      <c r="A32" s="7"/>
      <c r="B32" s="8"/>
      <c r="C32" s="8"/>
      <c r="D32" s="8"/>
      <c r="E32" s="8"/>
      <c r="F32" s="8"/>
      <c r="G32" s="8"/>
      <c r="H32" s="8"/>
      <c r="I32" s="8"/>
      <c r="J32" s="8"/>
      <c r="K32" s="8"/>
      <c r="L32" s="8"/>
      <c r="M32" s="8"/>
      <c r="N32" s="8"/>
      <c r="O32" s="8"/>
      <c r="P32" s="8"/>
      <c r="Q32" s="8"/>
      <c r="R32" s="8"/>
      <c r="S32" s="8"/>
      <c r="T32" s="8"/>
      <c r="U32" s="8"/>
      <c r="V32" s="8"/>
      <c r="W32" s="8"/>
      <c r="X32" s="8"/>
      <c r="Y32" s="8"/>
      <c r="Z32" s="8"/>
    </row>
    <row r="33" spans="1:26" x14ac:dyDescent="0.2">
      <c r="A33" s="7"/>
      <c r="B33" s="8"/>
      <c r="C33" s="8"/>
      <c r="D33" s="8"/>
      <c r="E33" s="8"/>
      <c r="F33" s="8"/>
      <c r="G33" s="8"/>
      <c r="H33" s="8"/>
      <c r="I33" s="8"/>
      <c r="J33" s="8"/>
      <c r="K33" s="8"/>
      <c r="L33" s="8"/>
      <c r="M33" s="8"/>
      <c r="N33" s="8"/>
      <c r="O33" s="8"/>
      <c r="P33" s="8"/>
      <c r="Q33" s="8"/>
      <c r="R33" s="8"/>
      <c r="S33" s="8"/>
      <c r="T33" s="8"/>
      <c r="U33" s="8"/>
      <c r="V33" s="8"/>
      <c r="W33" s="8"/>
      <c r="X33" s="8"/>
      <c r="Y33" s="8"/>
      <c r="Z33" s="8"/>
    </row>
    <row r="34" spans="1:26" x14ac:dyDescent="0.2">
      <c r="A34" s="7"/>
      <c r="B34" s="8"/>
      <c r="C34" s="8"/>
      <c r="D34" s="8"/>
      <c r="E34" s="8"/>
      <c r="F34" s="8"/>
      <c r="G34" s="8"/>
      <c r="H34" s="8"/>
      <c r="I34" s="8"/>
      <c r="J34" s="8"/>
      <c r="K34" s="8"/>
      <c r="L34" s="8"/>
      <c r="M34" s="8"/>
      <c r="N34" s="8"/>
      <c r="O34" s="8"/>
      <c r="P34" s="8"/>
      <c r="Q34" s="8"/>
      <c r="R34" s="8"/>
      <c r="S34" s="8"/>
      <c r="T34" s="8"/>
      <c r="U34" s="8"/>
      <c r="V34" s="8"/>
      <c r="W34" s="8"/>
      <c r="X34" s="8"/>
      <c r="Y34" s="8"/>
      <c r="Z34" s="8"/>
    </row>
    <row r="35" spans="1:26" x14ac:dyDescent="0.2">
      <c r="A35" s="7"/>
      <c r="B35" s="8"/>
      <c r="C35" s="8"/>
      <c r="D35" s="8"/>
      <c r="E35" s="8"/>
      <c r="F35" s="8"/>
      <c r="G35" s="8"/>
      <c r="H35" s="8"/>
      <c r="I35" s="8"/>
      <c r="J35" s="8"/>
      <c r="K35" s="8"/>
      <c r="L35" s="8"/>
      <c r="M35" s="8"/>
      <c r="N35" s="8"/>
      <c r="O35" s="8"/>
      <c r="P35" s="8"/>
      <c r="Q35" s="8"/>
      <c r="R35" s="8"/>
      <c r="S35" s="8"/>
      <c r="T35" s="8"/>
      <c r="U35" s="8"/>
      <c r="V35" s="8"/>
      <c r="W35" s="8"/>
      <c r="X35" s="8"/>
      <c r="Y35" s="8"/>
      <c r="Z35" s="8"/>
    </row>
    <row r="36" spans="1:26" x14ac:dyDescent="0.2">
      <c r="A36" s="7"/>
      <c r="B36" s="8"/>
      <c r="C36" s="8"/>
      <c r="D36" s="8"/>
      <c r="E36" s="8"/>
      <c r="F36" s="8"/>
      <c r="G36" s="8"/>
      <c r="H36" s="8"/>
      <c r="I36" s="8"/>
      <c r="J36" s="8"/>
      <c r="K36" s="8"/>
      <c r="L36" s="8"/>
      <c r="M36" s="8"/>
      <c r="N36" s="8"/>
      <c r="O36" s="8"/>
      <c r="P36" s="8"/>
      <c r="Q36" s="8"/>
      <c r="R36" s="8"/>
      <c r="S36" s="8"/>
      <c r="T36" s="8"/>
      <c r="U36" s="8"/>
      <c r="V36" s="8"/>
      <c r="W36" s="8"/>
      <c r="X36" s="8"/>
      <c r="Y36" s="8"/>
      <c r="Z36" s="8"/>
    </row>
    <row r="37" spans="1:26" x14ac:dyDescent="0.2">
      <c r="A37" s="7"/>
      <c r="B37" s="8"/>
      <c r="C37" s="8"/>
      <c r="D37" s="8"/>
      <c r="E37" s="8"/>
      <c r="F37" s="8"/>
      <c r="G37" s="8"/>
      <c r="H37" s="8"/>
      <c r="I37" s="8"/>
      <c r="J37" s="8"/>
      <c r="K37" s="8"/>
      <c r="L37" s="8"/>
      <c r="M37" s="8"/>
      <c r="N37" s="8"/>
      <c r="O37" s="8"/>
      <c r="P37" s="8"/>
      <c r="Q37" s="8"/>
      <c r="R37" s="8"/>
      <c r="S37" s="8"/>
      <c r="T37" s="8"/>
      <c r="U37" s="8"/>
      <c r="V37" s="8"/>
      <c r="W37" s="8"/>
      <c r="X37" s="8"/>
      <c r="Y37" s="8"/>
      <c r="Z37" s="8"/>
    </row>
    <row r="38" spans="1:26" x14ac:dyDescent="0.2">
      <c r="A38" s="7"/>
      <c r="B38" s="8"/>
      <c r="C38" s="8"/>
      <c r="D38" s="8"/>
      <c r="E38" s="8"/>
      <c r="F38" s="8"/>
      <c r="G38" s="8"/>
      <c r="H38" s="8"/>
      <c r="I38" s="8"/>
      <c r="J38" s="8"/>
      <c r="K38" s="8"/>
      <c r="L38" s="8"/>
      <c r="M38" s="8"/>
      <c r="N38" s="8"/>
      <c r="O38" s="8"/>
      <c r="P38" s="8"/>
      <c r="Q38" s="8"/>
      <c r="R38" s="8"/>
      <c r="S38" s="8"/>
      <c r="T38" s="8"/>
      <c r="U38" s="8"/>
      <c r="V38" s="8"/>
      <c r="W38" s="8"/>
      <c r="X38" s="8"/>
      <c r="Y38" s="8"/>
      <c r="Z38" s="8"/>
    </row>
    <row r="39" spans="1:26" x14ac:dyDescent="0.2">
      <c r="A39" s="7"/>
      <c r="B39" s="8"/>
      <c r="C39" s="8"/>
      <c r="D39" s="8"/>
      <c r="E39" s="8"/>
      <c r="F39" s="8"/>
      <c r="G39" s="8"/>
      <c r="H39" s="8"/>
      <c r="I39" s="8"/>
      <c r="J39" s="8"/>
      <c r="K39" s="8"/>
      <c r="L39" s="8"/>
      <c r="M39" s="8"/>
      <c r="N39" s="8"/>
      <c r="O39" s="8"/>
      <c r="P39" s="8"/>
      <c r="Q39" s="8"/>
      <c r="R39" s="8"/>
      <c r="S39" s="8"/>
      <c r="T39" s="8"/>
      <c r="U39" s="8"/>
      <c r="V39" s="8"/>
      <c r="W39" s="8"/>
      <c r="X39" s="8"/>
      <c r="Y39" s="8"/>
      <c r="Z39" s="8"/>
    </row>
    <row r="40" spans="1:26" x14ac:dyDescent="0.2">
      <c r="A40" s="7"/>
      <c r="B40" s="8"/>
      <c r="C40" s="8"/>
      <c r="D40" s="8"/>
      <c r="E40" s="8"/>
      <c r="F40" s="8"/>
      <c r="G40" s="8"/>
      <c r="H40" s="8"/>
      <c r="I40" s="8"/>
      <c r="J40" s="8"/>
      <c r="K40" s="8"/>
      <c r="L40" s="8"/>
      <c r="M40" s="8"/>
      <c r="N40" s="8"/>
      <c r="O40" s="8"/>
      <c r="P40" s="8"/>
      <c r="Q40" s="8"/>
      <c r="R40" s="8"/>
      <c r="S40" s="8"/>
      <c r="T40" s="8"/>
      <c r="U40" s="8"/>
      <c r="V40" s="8"/>
      <c r="W40" s="8"/>
      <c r="X40" s="8"/>
      <c r="Y40" s="8"/>
      <c r="Z40" s="8"/>
    </row>
    <row r="41" spans="1:26" x14ac:dyDescent="0.2">
      <c r="A41" s="7"/>
      <c r="B41" s="8"/>
      <c r="C41" s="8"/>
      <c r="D41" s="8"/>
      <c r="E41" s="8"/>
      <c r="F41" s="8"/>
      <c r="G41" s="8"/>
      <c r="H41" s="8"/>
      <c r="I41" s="8"/>
      <c r="J41" s="8"/>
      <c r="K41" s="8"/>
      <c r="L41" s="8"/>
      <c r="M41" s="8"/>
      <c r="N41" s="8"/>
      <c r="O41" s="8"/>
      <c r="P41" s="8"/>
      <c r="Q41" s="8"/>
      <c r="R41" s="8"/>
      <c r="S41" s="8"/>
      <c r="T41" s="8"/>
      <c r="U41" s="8"/>
      <c r="V41" s="8"/>
      <c r="W41" s="8"/>
      <c r="X41" s="8"/>
      <c r="Y41" s="8"/>
      <c r="Z41" s="8"/>
    </row>
    <row r="42" spans="1:26" x14ac:dyDescent="0.2">
      <c r="A42" s="7"/>
      <c r="B42" s="8"/>
      <c r="C42" s="8"/>
      <c r="D42" s="8"/>
      <c r="E42" s="8"/>
      <c r="F42" s="8"/>
      <c r="G42" s="8"/>
      <c r="H42" s="8"/>
      <c r="I42" s="8"/>
      <c r="J42" s="8"/>
      <c r="K42" s="8"/>
      <c r="L42" s="8"/>
      <c r="M42" s="8"/>
      <c r="N42" s="8"/>
      <c r="O42" s="8"/>
      <c r="P42" s="8"/>
      <c r="Q42" s="8"/>
      <c r="R42" s="8"/>
      <c r="S42" s="8"/>
      <c r="T42" s="8"/>
      <c r="U42" s="8"/>
      <c r="V42" s="8"/>
      <c r="W42" s="8"/>
      <c r="X42" s="8"/>
      <c r="Y42" s="8"/>
      <c r="Z42" s="8"/>
    </row>
    <row r="43" spans="1:26" x14ac:dyDescent="0.2">
      <c r="A43" s="7"/>
      <c r="B43" s="8"/>
      <c r="C43" s="8"/>
      <c r="D43" s="8"/>
      <c r="E43" s="8"/>
      <c r="F43" s="8"/>
      <c r="G43" s="8"/>
      <c r="H43" s="8"/>
      <c r="I43" s="8"/>
      <c r="J43" s="8"/>
      <c r="K43" s="8"/>
      <c r="L43" s="8"/>
      <c r="M43" s="8"/>
      <c r="N43" s="8"/>
      <c r="O43" s="8"/>
      <c r="P43" s="8"/>
      <c r="Q43" s="8"/>
      <c r="R43" s="8"/>
      <c r="S43" s="8"/>
      <c r="T43" s="8"/>
      <c r="U43" s="8"/>
      <c r="V43" s="8"/>
      <c r="W43" s="8"/>
      <c r="X43" s="8"/>
      <c r="Y43" s="8"/>
      <c r="Z43" s="8"/>
    </row>
    <row r="44" spans="1:26" x14ac:dyDescent="0.2">
      <c r="A44" s="7"/>
      <c r="B44" s="8"/>
      <c r="C44" s="8"/>
      <c r="D44" s="8"/>
      <c r="E44" s="8"/>
      <c r="F44" s="8"/>
      <c r="G44" s="8"/>
      <c r="H44" s="8"/>
      <c r="I44" s="8"/>
      <c r="J44" s="8"/>
      <c r="K44" s="8"/>
      <c r="L44" s="8"/>
      <c r="M44" s="8"/>
      <c r="N44" s="8"/>
      <c r="O44" s="8"/>
      <c r="P44" s="8"/>
      <c r="Q44" s="8"/>
      <c r="R44" s="8"/>
      <c r="S44" s="8"/>
      <c r="T44" s="8"/>
      <c r="U44" s="8"/>
      <c r="V44" s="8"/>
      <c r="W44" s="8"/>
      <c r="X44" s="8"/>
      <c r="Y44" s="8"/>
      <c r="Z44" s="8"/>
    </row>
    <row r="45" spans="1:26" x14ac:dyDescent="0.2">
      <c r="A45" s="7"/>
      <c r="B45" s="8"/>
      <c r="C45" s="8"/>
      <c r="D45" s="8"/>
      <c r="E45" s="8"/>
      <c r="F45" s="8"/>
      <c r="G45" s="8"/>
      <c r="H45" s="8"/>
      <c r="I45" s="8"/>
      <c r="J45" s="8"/>
      <c r="K45" s="8"/>
      <c r="L45" s="8"/>
      <c r="M45" s="8"/>
      <c r="N45" s="8"/>
      <c r="O45" s="8"/>
      <c r="P45" s="8"/>
      <c r="Q45" s="8"/>
      <c r="R45" s="8"/>
      <c r="S45" s="8"/>
      <c r="T45" s="8"/>
      <c r="U45" s="8"/>
      <c r="V45" s="8"/>
      <c r="W45" s="8"/>
      <c r="X45" s="8"/>
      <c r="Y45" s="8"/>
      <c r="Z45" s="8"/>
    </row>
    <row r="46" spans="1:26" x14ac:dyDescent="0.2">
      <c r="A46" s="7"/>
      <c r="B46" s="8"/>
      <c r="C46" s="8"/>
      <c r="D46" s="8"/>
      <c r="E46" s="8"/>
      <c r="F46" s="8"/>
      <c r="G46" s="8"/>
      <c r="H46" s="8"/>
      <c r="I46" s="8"/>
      <c r="J46" s="8"/>
      <c r="K46" s="8"/>
      <c r="L46" s="8"/>
      <c r="M46" s="8"/>
      <c r="N46" s="8"/>
      <c r="O46" s="8"/>
      <c r="P46" s="8"/>
      <c r="Q46" s="8"/>
      <c r="R46" s="8"/>
      <c r="S46" s="8"/>
      <c r="T46" s="8"/>
      <c r="U46" s="8"/>
      <c r="V46" s="8"/>
      <c r="W46" s="8"/>
      <c r="X46" s="8"/>
      <c r="Y46" s="8"/>
      <c r="Z46" s="8"/>
    </row>
    <row r="47" spans="1:26" x14ac:dyDescent="0.2">
      <c r="A47" s="7"/>
      <c r="B47" s="8"/>
      <c r="C47" s="8"/>
      <c r="D47" s="8"/>
      <c r="E47" s="8"/>
      <c r="F47" s="8"/>
      <c r="G47" s="8"/>
      <c r="H47" s="8"/>
      <c r="I47" s="8"/>
      <c r="J47" s="8"/>
      <c r="K47" s="8"/>
      <c r="L47" s="8"/>
      <c r="M47" s="8"/>
      <c r="N47" s="8"/>
      <c r="O47" s="8"/>
      <c r="P47" s="8"/>
      <c r="Q47" s="8"/>
      <c r="R47" s="8"/>
      <c r="S47" s="8"/>
      <c r="T47" s="8"/>
      <c r="U47" s="8"/>
      <c r="V47" s="8"/>
      <c r="W47" s="8"/>
      <c r="X47" s="8"/>
      <c r="Y47" s="8"/>
      <c r="Z47" s="8"/>
    </row>
    <row r="48" spans="1:26" x14ac:dyDescent="0.2">
      <c r="A48" s="7"/>
      <c r="B48" s="8"/>
      <c r="C48" s="8"/>
      <c r="D48" s="8"/>
      <c r="E48" s="8"/>
      <c r="F48" s="8"/>
      <c r="G48" s="8"/>
      <c r="H48" s="8"/>
      <c r="I48" s="8"/>
      <c r="J48" s="8"/>
      <c r="K48" s="8"/>
      <c r="L48" s="8"/>
      <c r="M48" s="8"/>
      <c r="N48" s="8"/>
      <c r="O48" s="8"/>
      <c r="P48" s="8"/>
      <c r="Q48" s="8"/>
      <c r="R48" s="8"/>
      <c r="S48" s="8"/>
      <c r="T48" s="8"/>
      <c r="U48" s="8"/>
      <c r="V48" s="8"/>
      <c r="W48" s="8"/>
      <c r="X48" s="8"/>
      <c r="Y48" s="8"/>
      <c r="Z48" s="8"/>
    </row>
    <row r="49" spans="1:26" x14ac:dyDescent="0.2">
      <c r="A49" s="7"/>
      <c r="B49" s="8"/>
      <c r="C49" s="8"/>
      <c r="D49" s="8"/>
      <c r="E49" s="8"/>
      <c r="F49" s="8"/>
      <c r="G49" s="8"/>
      <c r="H49" s="8"/>
      <c r="I49" s="8"/>
      <c r="J49" s="8"/>
      <c r="K49" s="8"/>
      <c r="L49" s="8"/>
      <c r="M49" s="8"/>
      <c r="N49" s="8"/>
      <c r="O49" s="8"/>
      <c r="P49" s="8"/>
      <c r="Q49" s="8"/>
      <c r="R49" s="8"/>
      <c r="S49" s="8"/>
      <c r="T49" s="8"/>
      <c r="U49" s="8"/>
      <c r="V49" s="8"/>
      <c r="W49" s="8"/>
      <c r="X49" s="8"/>
      <c r="Y49" s="8"/>
      <c r="Z49" s="8"/>
    </row>
    <row r="50" spans="1:26" x14ac:dyDescent="0.2">
      <c r="A50" s="7"/>
      <c r="B50" s="8"/>
      <c r="C50" s="8"/>
      <c r="D50" s="8"/>
      <c r="E50" s="8"/>
      <c r="F50" s="8"/>
      <c r="G50" s="8"/>
      <c r="H50" s="8"/>
      <c r="I50" s="8"/>
      <c r="J50" s="8"/>
      <c r="K50" s="8"/>
      <c r="L50" s="8"/>
      <c r="M50" s="8"/>
      <c r="N50" s="8"/>
      <c r="O50" s="8"/>
      <c r="P50" s="8"/>
      <c r="Q50" s="8"/>
      <c r="R50" s="8"/>
      <c r="S50" s="8"/>
      <c r="T50" s="8"/>
      <c r="U50" s="8"/>
      <c r="V50" s="8"/>
      <c r="W50" s="8"/>
      <c r="X50" s="8"/>
      <c r="Y50" s="8"/>
      <c r="Z50" s="8"/>
    </row>
    <row r="51" spans="1:26" x14ac:dyDescent="0.2">
      <c r="A51" s="7"/>
      <c r="B51" s="8"/>
      <c r="C51" s="8"/>
      <c r="D51" s="8"/>
      <c r="E51" s="8"/>
      <c r="F51" s="8"/>
      <c r="G51" s="8"/>
      <c r="H51" s="8"/>
      <c r="I51" s="8"/>
      <c r="J51" s="8"/>
      <c r="K51" s="8"/>
      <c r="L51" s="8"/>
      <c r="M51" s="8"/>
      <c r="N51" s="8"/>
      <c r="O51" s="8"/>
      <c r="P51" s="8"/>
      <c r="Q51" s="8"/>
      <c r="R51" s="8"/>
      <c r="S51" s="8"/>
      <c r="T51" s="8"/>
      <c r="U51" s="8"/>
      <c r="V51" s="8"/>
      <c r="W51" s="8"/>
      <c r="X51" s="8"/>
      <c r="Y51" s="8"/>
      <c r="Z51" s="8"/>
    </row>
    <row r="52" spans="1:26" x14ac:dyDescent="0.2">
      <c r="A52" s="7"/>
      <c r="B52" s="8"/>
      <c r="C52" s="8"/>
      <c r="D52" s="8"/>
      <c r="E52" s="8"/>
      <c r="F52" s="8"/>
      <c r="G52" s="8"/>
      <c r="H52" s="8"/>
      <c r="I52" s="8"/>
      <c r="J52" s="8"/>
      <c r="K52" s="8"/>
      <c r="L52" s="8"/>
      <c r="M52" s="8"/>
      <c r="N52" s="8"/>
      <c r="O52" s="8"/>
      <c r="P52" s="8"/>
      <c r="Q52" s="8"/>
      <c r="R52" s="8"/>
      <c r="S52" s="8"/>
      <c r="T52" s="8"/>
      <c r="U52" s="8"/>
      <c r="V52" s="8"/>
      <c r="W52" s="8"/>
      <c r="X52" s="8"/>
      <c r="Y52" s="8"/>
      <c r="Z52" s="8"/>
    </row>
    <row r="53" spans="1:26" x14ac:dyDescent="0.2">
      <c r="A53" s="7"/>
      <c r="B53" s="8"/>
      <c r="C53" s="8"/>
      <c r="D53" s="8"/>
      <c r="E53" s="8"/>
      <c r="F53" s="8"/>
      <c r="G53" s="8"/>
      <c r="H53" s="8"/>
      <c r="I53" s="8"/>
      <c r="J53" s="8"/>
      <c r="K53" s="8"/>
      <c r="L53" s="8"/>
      <c r="M53" s="8"/>
      <c r="N53" s="8"/>
      <c r="O53" s="8"/>
      <c r="P53" s="8"/>
      <c r="Q53" s="8"/>
      <c r="R53" s="8"/>
      <c r="S53" s="8"/>
      <c r="T53" s="8"/>
      <c r="U53" s="8"/>
      <c r="V53" s="8"/>
      <c r="W53" s="8"/>
      <c r="X53" s="8"/>
      <c r="Y53" s="8"/>
      <c r="Z53" s="8"/>
    </row>
    <row r="54" spans="1:26" x14ac:dyDescent="0.2">
      <c r="A54" s="7"/>
      <c r="B54" s="8"/>
      <c r="C54" s="8"/>
      <c r="D54" s="8"/>
      <c r="E54" s="8"/>
      <c r="F54" s="8"/>
      <c r="G54" s="8"/>
      <c r="H54" s="8"/>
      <c r="I54" s="8"/>
      <c r="J54" s="8"/>
      <c r="K54" s="8"/>
      <c r="L54" s="8"/>
      <c r="M54" s="8"/>
      <c r="N54" s="8"/>
      <c r="O54" s="8"/>
      <c r="P54" s="8"/>
      <c r="Q54" s="8"/>
      <c r="R54" s="8"/>
      <c r="S54" s="8"/>
      <c r="T54" s="8"/>
      <c r="U54" s="8"/>
      <c r="V54" s="8"/>
      <c r="W54" s="8"/>
      <c r="X54" s="8"/>
      <c r="Y54" s="8"/>
      <c r="Z54" s="8"/>
    </row>
    <row r="55" spans="1:26" x14ac:dyDescent="0.2">
      <c r="A55" s="7"/>
      <c r="B55" s="8"/>
      <c r="C55" s="8"/>
      <c r="D55" s="8"/>
      <c r="E55" s="8"/>
      <c r="F55" s="8"/>
      <c r="G55" s="8"/>
      <c r="H55" s="8"/>
      <c r="I55" s="8"/>
      <c r="J55" s="8"/>
      <c r="K55" s="8"/>
      <c r="L55" s="8"/>
      <c r="M55" s="8"/>
      <c r="N55" s="8"/>
      <c r="O55" s="8"/>
      <c r="P55" s="8"/>
      <c r="Q55" s="8"/>
      <c r="R55" s="8"/>
      <c r="S55" s="8"/>
      <c r="T55" s="8"/>
      <c r="U55" s="8"/>
      <c r="V55" s="8"/>
      <c r="W55" s="8"/>
      <c r="X55" s="8"/>
      <c r="Y55" s="8"/>
      <c r="Z55" s="8"/>
    </row>
    <row r="56" spans="1:26" x14ac:dyDescent="0.2">
      <c r="A56" s="7"/>
      <c r="B56" s="8"/>
      <c r="C56" s="8"/>
      <c r="D56" s="8"/>
      <c r="E56" s="8"/>
      <c r="F56" s="8"/>
      <c r="G56" s="8"/>
      <c r="H56" s="8"/>
      <c r="I56" s="8"/>
      <c r="J56" s="8"/>
      <c r="K56" s="8"/>
      <c r="L56" s="8"/>
      <c r="M56" s="8"/>
      <c r="N56" s="8"/>
      <c r="O56" s="8"/>
      <c r="P56" s="8"/>
      <c r="Q56" s="8"/>
      <c r="R56" s="8"/>
      <c r="S56" s="8"/>
      <c r="T56" s="8"/>
      <c r="U56" s="8"/>
      <c r="V56" s="8"/>
      <c r="W56" s="8"/>
      <c r="X56" s="8"/>
      <c r="Y56" s="8"/>
      <c r="Z56" s="8"/>
    </row>
    <row r="57" spans="1:26" x14ac:dyDescent="0.2">
      <c r="A57" s="7"/>
      <c r="B57" s="8"/>
      <c r="C57" s="8"/>
      <c r="D57" s="8"/>
      <c r="E57" s="8"/>
      <c r="F57" s="8"/>
      <c r="G57" s="8"/>
      <c r="H57" s="8"/>
      <c r="I57" s="8"/>
      <c r="J57" s="8"/>
      <c r="K57" s="8"/>
      <c r="L57" s="8"/>
      <c r="M57" s="8"/>
      <c r="N57" s="8"/>
      <c r="O57" s="8"/>
      <c r="P57" s="8"/>
      <c r="Q57" s="8"/>
      <c r="R57" s="8"/>
      <c r="S57" s="8"/>
      <c r="T57" s="8"/>
      <c r="U57" s="8"/>
      <c r="V57" s="8"/>
      <c r="W57" s="8"/>
      <c r="X57" s="8"/>
      <c r="Y57" s="8"/>
      <c r="Z57" s="8"/>
    </row>
    <row r="58" spans="1:26" x14ac:dyDescent="0.2">
      <c r="A58" s="7"/>
      <c r="B58" s="8"/>
      <c r="C58" s="8"/>
      <c r="D58" s="8"/>
      <c r="E58" s="8"/>
      <c r="F58" s="8"/>
      <c r="G58" s="8"/>
      <c r="H58" s="8"/>
      <c r="I58" s="8"/>
      <c r="J58" s="8"/>
      <c r="K58" s="8"/>
      <c r="L58" s="8"/>
      <c r="M58" s="8"/>
      <c r="N58" s="8"/>
      <c r="O58" s="8"/>
      <c r="P58" s="8"/>
      <c r="Q58" s="8"/>
      <c r="R58" s="8"/>
      <c r="S58" s="8"/>
      <c r="T58" s="8"/>
      <c r="U58" s="8"/>
      <c r="V58" s="8"/>
      <c r="W58" s="8"/>
      <c r="X58" s="8"/>
      <c r="Y58" s="8"/>
      <c r="Z58" s="8"/>
    </row>
    <row r="59" spans="1:26" x14ac:dyDescent="0.2">
      <c r="A59" s="7"/>
      <c r="B59" s="8"/>
      <c r="C59" s="8"/>
      <c r="D59" s="8"/>
      <c r="E59" s="8"/>
      <c r="F59" s="8"/>
      <c r="G59" s="8"/>
      <c r="H59" s="8"/>
      <c r="I59" s="8"/>
      <c r="J59" s="8"/>
      <c r="K59" s="8"/>
      <c r="L59" s="8"/>
      <c r="M59" s="8"/>
      <c r="N59" s="8"/>
      <c r="O59" s="8"/>
      <c r="P59" s="8"/>
      <c r="Q59" s="8"/>
      <c r="R59" s="8"/>
      <c r="S59" s="8"/>
      <c r="T59" s="8"/>
      <c r="U59" s="8"/>
      <c r="V59" s="8"/>
      <c r="W59" s="8"/>
      <c r="X59" s="8"/>
      <c r="Y59" s="8"/>
      <c r="Z59" s="8"/>
    </row>
    <row r="60" spans="1:26" x14ac:dyDescent="0.2">
      <c r="A60" s="7"/>
      <c r="B60" s="8"/>
      <c r="C60" s="8"/>
      <c r="D60" s="8"/>
      <c r="E60" s="8"/>
      <c r="F60" s="8"/>
      <c r="G60" s="8"/>
      <c r="H60" s="8"/>
      <c r="I60" s="8"/>
      <c r="J60" s="8"/>
      <c r="K60" s="8"/>
      <c r="L60" s="8"/>
      <c r="M60" s="8"/>
      <c r="N60" s="8"/>
      <c r="O60" s="8"/>
      <c r="P60" s="8"/>
      <c r="Q60" s="8"/>
      <c r="R60" s="8"/>
      <c r="S60" s="8"/>
      <c r="T60" s="8"/>
      <c r="U60" s="8"/>
      <c r="V60" s="8"/>
      <c r="W60" s="8"/>
      <c r="X60" s="8"/>
      <c r="Y60" s="8"/>
      <c r="Z60" s="8"/>
    </row>
    <row r="61" spans="1:26" x14ac:dyDescent="0.2">
      <c r="A61" s="7"/>
      <c r="B61" s="8"/>
      <c r="C61" s="8"/>
      <c r="D61" s="8"/>
      <c r="E61" s="8"/>
      <c r="F61" s="8"/>
      <c r="G61" s="8"/>
      <c r="H61" s="8"/>
      <c r="I61" s="8"/>
      <c r="J61" s="8"/>
      <c r="K61" s="8"/>
      <c r="L61" s="8"/>
      <c r="M61" s="8"/>
      <c r="N61" s="8"/>
      <c r="O61" s="8"/>
      <c r="P61" s="8"/>
      <c r="Q61" s="8"/>
      <c r="R61" s="8"/>
      <c r="S61" s="8"/>
      <c r="T61" s="8"/>
      <c r="U61" s="8"/>
      <c r="V61" s="8"/>
      <c r="W61" s="8"/>
      <c r="X61" s="8"/>
      <c r="Y61" s="8"/>
      <c r="Z61" s="8"/>
    </row>
    <row r="62" spans="1:26" x14ac:dyDescent="0.2">
      <c r="A62" s="7"/>
      <c r="B62" s="8"/>
      <c r="C62" s="8"/>
      <c r="D62" s="8"/>
      <c r="E62" s="8"/>
      <c r="F62" s="8"/>
      <c r="G62" s="8"/>
      <c r="H62" s="8"/>
      <c r="I62" s="8"/>
      <c r="J62" s="8"/>
      <c r="K62" s="8"/>
      <c r="L62" s="8"/>
      <c r="M62" s="8"/>
      <c r="N62" s="8"/>
      <c r="O62" s="8"/>
      <c r="P62" s="8"/>
      <c r="Q62" s="8"/>
      <c r="R62" s="8"/>
      <c r="S62" s="8"/>
      <c r="T62" s="8"/>
      <c r="U62" s="8"/>
      <c r="V62" s="8"/>
      <c r="W62" s="8"/>
      <c r="X62" s="8"/>
      <c r="Y62" s="8"/>
      <c r="Z62" s="8"/>
    </row>
    <row r="63" spans="1:26" x14ac:dyDescent="0.2">
      <c r="A63" s="7"/>
      <c r="B63" s="8"/>
      <c r="C63" s="8"/>
      <c r="D63" s="8"/>
      <c r="E63" s="8"/>
      <c r="F63" s="8"/>
      <c r="G63" s="8"/>
      <c r="H63" s="8"/>
      <c r="I63" s="8"/>
      <c r="J63" s="8"/>
      <c r="K63" s="8"/>
      <c r="L63" s="8"/>
      <c r="M63" s="8"/>
      <c r="N63" s="8"/>
      <c r="O63" s="8"/>
      <c r="P63" s="8"/>
      <c r="Q63" s="8"/>
      <c r="R63" s="8"/>
      <c r="S63" s="8"/>
      <c r="T63" s="8"/>
      <c r="U63" s="8"/>
      <c r="V63" s="8"/>
      <c r="W63" s="8"/>
      <c r="X63" s="8"/>
      <c r="Y63" s="8"/>
      <c r="Z63" s="8"/>
    </row>
    <row r="64" spans="1:26" x14ac:dyDescent="0.2">
      <c r="A64" s="7"/>
      <c r="B64" s="8"/>
      <c r="C64" s="8"/>
      <c r="D64" s="8"/>
      <c r="E64" s="8"/>
      <c r="F64" s="8"/>
      <c r="G64" s="8"/>
      <c r="H64" s="8"/>
      <c r="I64" s="8"/>
      <c r="J64" s="8"/>
      <c r="K64" s="8"/>
      <c r="L64" s="8"/>
      <c r="M64" s="8"/>
      <c r="N64" s="8"/>
      <c r="O64" s="8"/>
      <c r="P64" s="8"/>
      <c r="Q64" s="8"/>
      <c r="R64" s="8"/>
      <c r="S64" s="8"/>
      <c r="T64" s="8"/>
      <c r="U64" s="8"/>
      <c r="V64" s="8"/>
      <c r="W64" s="8"/>
      <c r="X64" s="8"/>
      <c r="Y64" s="8"/>
      <c r="Z64" s="8"/>
    </row>
    <row r="65" spans="1:26" x14ac:dyDescent="0.2">
      <c r="A65" s="7"/>
      <c r="B65" s="8"/>
      <c r="C65" s="8"/>
      <c r="D65" s="8"/>
      <c r="E65" s="8"/>
      <c r="F65" s="8"/>
      <c r="G65" s="8"/>
      <c r="H65" s="8"/>
      <c r="I65" s="8"/>
      <c r="J65" s="8"/>
      <c r="K65" s="8"/>
      <c r="L65" s="8"/>
      <c r="M65" s="8"/>
      <c r="N65" s="8"/>
      <c r="O65" s="8"/>
      <c r="P65" s="8"/>
      <c r="Q65" s="8"/>
      <c r="R65" s="8"/>
      <c r="S65" s="8"/>
      <c r="T65" s="8"/>
      <c r="U65" s="8"/>
      <c r="V65" s="8"/>
      <c r="W65" s="8"/>
      <c r="X65" s="8"/>
      <c r="Y65" s="8"/>
      <c r="Z65" s="8"/>
    </row>
    <row r="66" spans="1:26" x14ac:dyDescent="0.2">
      <c r="A66" s="7"/>
      <c r="B66" s="8"/>
      <c r="C66" s="8"/>
      <c r="D66" s="8"/>
      <c r="E66" s="8"/>
      <c r="F66" s="8"/>
      <c r="G66" s="8"/>
      <c r="H66" s="8"/>
      <c r="I66" s="8"/>
      <c r="J66" s="8"/>
      <c r="K66" s="8"/>
      <c r="L66" s="8"/>
      <c r="M66" s="8"/>
      <c r="N66" s="8"/>
      <c r="O66" s="8"/>
      <c r="P66" s="8"/>
      <c r="Q66" s="8"/>
      <c r="R66" s="8"/>
      <c r="S66" s="8"/>
      <c r="T66" s="8"/>
      <c r="U66" s="8"/>
      <c r="V66" s="8"/>
      <c r="W66" s="8"/>
      <c r="X66" s="8"/>
      <c r="Y66" s="8"/>
      <c r="Z66" s="8"/>
    </row>
    <row r="67" spans="1:26" x14ac:dyDescent="0.2">
      <c r="A67" s="7"/>
      <c r="B67" s="8"/>
      <c r="C67" s="8"/>
      <c r="D67" s="8"/>
      <c r="E67" s="8"/>
      <c r="F67" s="8"/>
      <c r="G67" s="8"/>
      <c r="H67" s="8"/>
      <c r="I67" s="8"/>
      <c r="J67" s="8"/>
      <c r="K67" s="8"/>
      <c r="L67" s="8"/>
      <c r="M67" s="8"/>
      <c r="N67" s="8"/>
      <c r="O67" s="8"/>
      <c r="P67" s="8"/>
      <c r="Q67" s="8"/>
      <c r="R67" s="8"/>
      <c r="S67" s="8"/>
      <c r="T67" s="8"/>
      <c r="U67" s="8"/>
      <c r="V67" s="8"/>
      <c r="W67" s="8"/>
      <c r="X67" s="8"/>
      <c r="Y67" s="8"/>
      <c r="Z67" s="8"/>
    </row>
    <row r="68" spans="1:26" x14ac:dyDescent="0.2">
      <c r="A68" s="7"/>
      <c r="B68" s="8"/>
      <c r="C68" s="8"/>
      <c r="D68" s="8"/>
      <c r="E68" s="8"/>
      <c r="F68" s="8"/>
      <c r="G68" s="8"/>
      <c r="H68" s="8"/>
      <c r="I68" s="8"/>
      <c r="J68" s="8"/>
      <c r="K68" s="8"/>
      <c r="L68" s="8"/>
      <c r="M68" s="8"/>
      <c r="N68" s="8"/>
      <c r="O68" s="8"/>
      <c r="P68" s="8"/>
      <c r="Q68" s="8"/>
      <c r="R68" s="8"/>
      <c r="S68" s="8"/>
      <c r="T68" s="8"/>
      <c r="U68" s="8"/>
      <c r="V68" s="8"/>
      <c r="W68" s="8"/>
      <c r="X68" s="8"/>
      <c r="Y68" s="8"/>
      <c r="Z68" s="8"/>
    </row>
    <row r="69" spans="1:26" x14ac:dyDescent="0.2">
      <c r="A69" s="7"/>
      <c r="B69" s="8"/>
      <c r="C69" s="8"/>
      <c r="D69" s="8"/>
      <c r="E69" s="8"/>
      <c r="F69" s="8"/>
      <c r="G69" s="8"/>
      <c r="H69" s="8"/>
      <c r="I69" s="8"/>
      <c r="J69" s="8"/>
      <c r="K69" s="8"/>
      <c r="L69" s="8"/>
      <c r="M69" s="8"/>
      <c r="N69" s="8"/>
      <c r="O69" s="8"/>
      <c r="P69" s="8"/>
      <c r="Q69" s="8"/>
      <c r="R69" s="8"/>
      <c r="S69" s="8"/>
      <c r="T69" s="8"/>
      <c r="U69" s="8"/>
      <c r="V69" s="8"/>
      <c r="W69" s="8"/>
      <c r="X69" s="8"/>
      <c r="Y69" s="8"/>
      <c r="Z69" s="8"/>
    </row>
    <row r="70" spans="1:26" x14ac:dyDescent="0.2">
      <c r="A70" s="7"/>
      <c r="B70" s="8"/>
      <c r="C70" s="8"/>
      <c r="D70" s="8"/>
      <c r="E70" s="8"/>
      <c r="F70" s="8"/>
      <c r="G70" s="8"/>
      <c r="H70" s="8"/>
      <c r="I70" s="8"/>
      <c r="J70" s="8"/>
      <c r="K70" s="8"/>
      <c r="L70" s="8"/>
      <c r="M70" s="8"/>
      <c r="N70" s="8"/>
      <c r="O70" s="8"/>
      <c r="P70" s="8"/>
      <c r="Q70" s="8"/>
      <c r="R70" s="8"/>
      <c r="S70" s="8"/>
      <c r="T70" s="8"/>
      <c r="U70" s="8"/>
      <c r="V70" s="8"/>
      <c r="W70" s="8"/>
      <c r="X70" s="8"/>
      <c r="Y70" s="8"/>
      <c r="Z70" s="8"/>
    </row>
    <row r="71" spans="1:26" x14ac:dyDescent="0.2">
      <c r="A71" s="7"/>
      <c r="B71" s="8"/>
      <c r="C71" s="8"/>
      <c r="D71" s="8"/>
      <c r="E71" s="8"/>
      <c r="F71" s="8"/>
      <c r="G71" s="8"/>
      <c r="H71" s="8"/>
      <c r="I71" s="8"/>
      <c r="J71" s="8"/>
      <c r="K71" s="8"/>
      <c r="L71" s="8"/>
      <c r="M71" s="8"/>
      <c r="N71" s="8"/>
      <c r="O71" s="8"/>
      <c r="P71" s="8"/>
      <c r="Q71" s="8"/>
      <c r="R71" s="8"/>
      <c r="S71" s="8"/>
      <c r="T71" s="8"/>
      <c r="U71" s="8"/>
      <c r="V71" s="8"/>
      <c r="W71" s="8"/>
      <c r="X71" s="8"/>
      <c r="Y71" s="8"/>
      <c r="Z71" s="8"/>
    </row>
    <row r="72" spans="1:26" x14ac:dyDescent="0.2">
      <c r="A72" s="7"/>
      <c r="B72" s="8"/>
      <c r="C72" s="8"/>
      <c r="D72" s="8"/>
      <c r="E72" s="8"/>
      <c r="F72" s="8"/>
      <c r="G72" s="8"/>
      <c r="H72" s="8"/>
      <c r="I72" s="8"/>
      <c r="J72" s="8"/>
      <c r="K72" s="8"/>
      <c r="L72" s="8"/>
      <c r="M72" s="8"/>
      <c r="N72" s="8"/>
      <c r="O72" s="8"/>
      <c r="P72" s="8"/>
      <c r="Q72" s="8"/>
      <c r="R72" s="8"/>
      <c r="S72" s="8"/>
      <c r="T72" s="8"/>
      <c r="U72" s="8"/>
      <c r="V72" s="8"/>
      <c r="W72" s="8"/>
      <c r="X72" s="8"/>
      <c r="Y72" s="8"/>
      <c r="Z72" s="8"/>
    </row>
    <row r="73" spans="1:26" x14ac:dyDescent="0.2">
      <c r="A73" s="7"/>
      <c r="B73" s="8"/>
      <c r="C73" s="8"/>
      <c r="D73" s="8"/>
      <c r="E73" s="8"/>
      <c r="F73" s="8"/>
      <c r="G73" s="8"/>
      <c r="H73" s="8"/>
      <c r="I73" s="8"/>
      <c r="J73" s="8"/>
      <c r="K73" s="8"/>
      <c r="L73" s="8"/>
      <c r="M73" s="8"/>
      <c r="N73" s="8"/>
      <c r="O73" s="8"/>
      <c r="P73" s="8"/>
      <c r="Q73" s="8"/>
      <c r="R73" s="8"/>
      <c r="S73" s="8"/>
      <c r="T73" s="8"/>
      <c r="U73" s="8"/>
      <c r="V73" s="8"/>
      <c r="W73" s="8"/>
      <c r="X73" s="8"/>
      <c r="Y73" s="8"/>
      <c r="Z73" s="8"/>
    </row>
    <row r="74" spans="1:26" x14ac:dyDescent="0.2">
      <c r="A74" s="7"/>
      <c r="B74" s="8"/>
      <c r="C74" s="8"/>
      <c r="D74" s="8"/>
      <c r="E74" s="8"/>
      <c r="F74" s="8"/>
      <c r="G74" s="8"/>
      <c r="H74" s="8"/>
      <c r="I74" s="8"/>
      <c r="J74" s="8"/>
      <c r="K74" s="8"/>
      <c r="L74" s="8"/>
      <c r="M74" s="8"/>
      <c r="N74" s="8"/>
      <c r="O74" s="8"/>
      <c r="P74" s="8"/>
      <c r="Q74" s="8"/>
      <c r="R74" s="8"/>
      <c r="S74" s="8"/>
      <c r="T74" s="8"/>
      <c r="U74" s="8"/>
      <c r="V74" s="8"/>
      <c r="W74" s="8"/>
      <c r="X74" s="8"/>
      <c r="Y74" s="8"/>
      <c r="Z74" s="8"/>
    </row>
    <row r="75" spans="1:26" x14ac:dyDescent="0.2">
      <c r="A75" s="7"/>
      <c r="B75" s="8"/>
      <c r="C75" s="8"/>
      <c r="D75" s="8"/>
      <c r="E75" s="8"/>
      <c r="F75" s="8"/>
      <c r="G75" s="8"/>
      <c r="H75" s="8"/>
      <c r="I75" s="8"/>
      <c r="J75" s="8"/>
      <c r="K75" s="8"/>
      <c r="L75" s="8"/>
      <c r="M75" s="8"/>
      <c r="N75" s="8"/>
      <c r="O75" s="8"/>
      <c r="P75" s="8"/>
      <c r="Q75" s="8"/>
      <c r="R75" s="8"/>
      <c r="S75" s="8"/>
      <c r="T75" s="8"/>
      <c r="U75" s="8"/>
      <c r="V75" s="8"/>
      <c r="W75" s="8"/>
      <c r="X75" s="8"/>
      <c r="Y75" s="8"/>
      <c r="Z75" s="8"/>
    </row>
    <row r="76" spans="1:26" x14ac:dyDescent="0.2">
      <c r="A76" s="7"/>
      <c r="B76" s="8"/>
      <c r="C76" s="8"/>
      <c r="D76" s="8"/>
      <c r="E76" s="8"/>
      <c r="F76" s="8"/>
      <c r="G76" s="8"/>
      <c r="H76" s="8"/>
      <c r="I76" s="8"/>
      <c r="J76" s="8"/>
      <c r="K76" s="8"/>
      <c r="L76" s="8"/>
      <c r="M76" s="8"/>
      <c r="N76" s="8"/>
      <c r="O76" s="8"/>
      <c r="P76" s="8"/>
      <c r="Q76" s="8"/>
      <c r="R76" s="8"/>
      <c r="S76" s="8"/>
      <c r="T76" s="8"/>
      <c r="U76" s="8"/>
      <c r="V76" s="8"/>
      <c r="W76" s="8"/>
      <c r="X76" s="8"/>
      <c r="Y76" s="8"/>
      <c r="Z76" s="8"/>
    </row>
    <row r="77" spans="1:26" x14ac:dyDescent="0.2">
      <c r="A77" s="7"/>
      <c r="B77" s="8"/>
      <c r="C77" s="8"/>
      <c r="D77" s="8"/>
      <c r="E77" s="8"/>
      <c r="F77" s="8"/>
      <c r="G77" s="8"/>
      <c r="H77" s="8"/>
      <c r="I77" s="8"/>
      <c r="J77" s="8"/>
      <c r="K77" s="8"/>
      <c r="L77" s="8"/>
      <c r="M77" s="8"/>
      <c r="N77" s="8"/>
      <c r="O77" s="8"/>
      <c r="P77" s="8"/>
      <c r="Q77" s="8"/>
      <c r="R77" s="8"/>
      <c r="S77" s="8"/>
      <c r="T77" s="8"/>
      <c r="U77" s="8"/>
      <c r="V77" s="8"/>
      <c r="W77" s="8"/>
      <c r="X77" s="8"/>
      <c r="Y77" s="8"/>
      <c r="Z77" s="8"/>
    </row>
    <row r="78" spans="1:26" x14ac:dyDescent="0.2">
      <c r="A78" s="7"/>
      <c r="B78" s="8"/>
      <c r="C78" s="8"/>
      <c r="D78" s="8"/>
      <c r="E78" s="8"/>
      <c r="F78" s="8"/>
      <c r="G78" s="8"/>
      <c r="H78" s="8"/>
      <c r="I78" s="8"/>
      <c r="J78" s="8"/>
      <c r="K78" s="8"/>
      <c r="L78" s="8"/>
      <c r="M78" s="8"/>
      <c r="N78" s="8"/>
      <c r="O78" s="8"/>
      <c r="P78" s="8"/>
      <c r="Q78" s="8"/>
      <c r="R78" s="8"/>
      <c r="S78" s="8"/>
      <c r="T78" s="8"/>
      <c r="U78" s="8"/>
      <c r="V78" s="8"/>
      <c r="W78" s="8"/>
      <c r="X78" s="8"/>
      <c r="Y78" s="8"/>
      <c r="Z78" s="8"/>
    </row>
    <row r="79" spans="1:26" x14ac:dyDescent="0.2">
      <c r="A79" s="7"/>
      <c r="B79" s="8"/>
      <c r="C79" s="8"/>
      <c r="D79" s="8"/>
      <c r="E79" s="8"/>
      <c r="F79" s="8"/>
      <c r="G79" s="8"/>
      <c r="H79" s="8"/>
      <c r="I79" s="8"/>
      <c r="J79" s="8"/>
      <c r="K79" s="8"/>
      <c r="L79" s="8"/>
      <c r="M79" s="8"/>
      <c r="N79" s="8"/>
      <c r="O79" s="8"/>
      <c r="P79" s="8"/>
      <c r="Q79" s="8"/>
      <c r="R79" s="8"/>
      <c r="S79" s="8"/>
      <c r="T79" s="8"/>
      <c r="U79" s="8"/>
      <c r="V79" s="8"/>
      <c r="W79" s="8"/>
      <c r="X79" s="8"/>
      <c r="Y79" s="8"/>
      <c r="Z79" s="8"/>
    </row>
    <row r="80" spans="1:26" x14ac:dyDescent="0.2">
      <c r="A80" s="7"/>
      <c r="B80" s="8"/>
      <c r="C80" s="8"/>
      <c r="D80" s="8"/>
      <c r="E80" s="8"/>
      <c r="F80" s="8"/>
      <c r="G80" s="8"/>
      <c r="H80" s="8"/>
      <c r="I80" s="8"/>
      <c r="J80" s="8"/>
      <c r="K80" s="8"/>
      <c r="L80" s="8"/>
      <c r="M80" s="8"/>
      <c r="N80" s="8"/>
      <c r="O80" s="8"/>
      <c r="P80" s="8"/>
      <c r="Q80" s="8"/>
      <c r="R80" s="8"/>
      <c r="S80" s="8"/>
      <c r="T80" s="8"/>
      <c r="U80" s="8"/>
      <c r="V80" s="8"/>
      <c r="W80" s="8"/>
      <c r="X80" s="8"/>
      <c r="Y80" s="8"/>
      <c r="Z80" s="8"/>
    </row>
    <row r="81" spans="1:26" x14ac:dyDescent="0.2">
      <c r="A81" s="7"/>
      <c r="B81" s="8"/>
      <c r="C81" s="8"/>
      <c r="D81" s="8"/>
      <c r="E81" s="8"/>
      <c r="F81" s="8"/>
      <c r="G81" s="8"/>
      <c r="H81" s="8"/>
      <c r="I81" s="8"/>
      <c r="J81" s="8"/>
      <c r="K81" s="8"/>
      <c r="L81" s="8"/>
      <c r="M81" s="8"/>
      <c r="N81" s="8"/>
      <c r="O81" s="8"/>
      <c r="P81" s="8"/>
      <c r="Q81" s="8"/>
      <c r="R81" s="8"/>
      <c r="S81" s="8"/>
      <c r="T81" s="8"/>
      <c r="U81" s="8"/>
      <c r="V81" s="8"/>
      <c r="W81" s="8"/>
      <c r="X81" s="8"/>
      <c r="Y81" s="8"/>
      <c r="Z81" s="8"/>
    </row>
    <row r="82" spans="1:26" x14ac:dyDescent="0.2">
      <c r="A82" s="7"/>
      <c r="B82" s="8"/>
      <c r="C82" s="8"/>
      <c r="D82" s="8"/>
      <c r="E82" s="8"/>
      <c r="F82" s="8"/>
      <c r="G82" s="8"/>
      <c r="H82" s="8"/>
      <c r="I82" s="8"/>
      <c r="J82" s="8"/>
      <c r="K82" s="8"/>
      <c r="L82" s="8"/>
      <c r="M82" s="8"/>
      <c r="N82" s="8"/>
      <c r="O82" s="8"/>
      <c r="P82" s="8"/>
      <c r="Q82" s="8"/>
      <c r="R82" s="8"/>
      <c r="S82" s="8"/>
      <c r="T82" s="8"/>
      <c r="U82" s="8"/>
      <c r="V82" s="8"/>
      <c r="W82" s="8"/>
      <c r="X82" s="8"/>
      <c r="Y82" s="8"/>
      <c r="Z82" s="8"/>
    </row>
    <row r="83" spans="1:26" x14ac:dyDescent="0.2">
      <c r="A83" s="7"/>
      <c r="B83" s="8"/>
      <c r="C83" s="8"/>
      <c r="D83" s="8"/>
      <c r="E83" s="8"/>
      <c r="F83" s="8"/>
      <c r="G83" s="8"/>
      <c r="H83" s="8"/>
      <c r="I83" s="8"/>
      <c r="J83" s="8"/>
      <c r="K83" s="8"/>
      <c r="L83" s="8"/>
      <c r="M83" s="8"/>
      <c r="N83" s="8"/>
      <c r="O83" s="8"/>
      <c r="P83" s="8"/>
      <c r="Q83" s="8"/>
      <c r="R83" s="8"/>
      <c r="S83" s="8"/>
      <c r="T83" s="8"/>
      <c r="U83" s="8"/>
      <c r="V83" s="8"/>
      <c r="W83" s="8"/>
      <c r="X83" s="8"/>
      <c r="Y83" s="8"/>
      <c r="Z83" s="8"/>
    </row>
    <row r="84" spans="1:26" x14ac:dyDescent="0.2">
      <c r="A84" s="7"/>
      <c r="B84" s="8"/>
      <c r="C84" s="8"/>
      <c r="D84" s="8"/>
      <c r="E84" s="8"/>
      <c r="F84" s="8"/>
      <c r="G84" s="8"/>
      <c r="H84" s="8"/>
      <c r="I84" s="8"/>
      <c r="J84" s="8"/>
      <c r="K84" s="8"/>
      <c r="L84" s="8"/>
      <c r="M84" s="8"/>
      <c r="N84" s="8"/>
      <c r="O84" s="8"/>
      <c r="P84" s="8"/>
      <c r="Q84" s="8"/>
      <c r="R84" s="8"/>
      <c r="S84" s="8"/>
      <c r="T84" s="8"/>
      <c r="U84" s="8"/>
      <c r="V84" s="8"/>
      <c r="W84" s="8"/>
      <c r="X84" s="8"/>
      <c r="Y84" s="8"/>
      <c r="Z84" s="8"/>
    </row>
    <row r="85" spans="1:26" x14ac:dyDescent="0.2">
      <c r="A85" s="7"/>
      <c r="B85" s="8"/>
      <c r="C85" s="8"/>
      <c r="D85" s="8"/>
      <c r="E85" s="8"/>
      <c r="F85" s="8"/>
      <c r="G85" s="8"/>
      <c r="H85" s="8"/>
      <c r="I85" s="8"/>
      <c r="J85" s="8"/>
      <c r="K85" s="8"/>
      <c r="L85" s="8"/>
      <c r="M85" s="8"/>
      <c r="N85" s="8"/>
      <c r="O85" s="8"/>
      <c r="P85" s="8"/>
      <c r="Q85" s="8"/>
      <c r="R85" s="8"/>
      <c r="S85" s="8"/>
      <c r="T85" s="8"/>
      <c r="U85" s="8"/>
      <c r="V85" s="8"/>
      <c r="W85" s="8"/>
      <c r="X85" s="8"/>
      <c r="Y85" s="8"/>
      <c r="Z85" s="8"/>
    </row>
    <row r="86" spans="1:26" x14ac:dyDescent="0.2">
      <c r="A86" s="7"/>
      <c r="B86" s="8"/>
      <c r="C86" s="8"/>
      <c r="D86" s="8"/>
      <c r="E86" s="8"/>
      <c r="F86" s="8"/>
      <c r="G86" s="8"/>
      <c r="H86" s="8"/>
      <c r="I86" s="8"/>
      <c r="J86" s="8"/>
      <c r="K86" s="8"/>
      <c r="L86" s="8"/>
      <c r="M86" s="8"/>
      <c r="N86" s="8"/>
      <c r="O86" s="8"/>
      <c r="P86" s="8"/>
      <c r="Q86" s="8"/>
      <c r="R86" s="8"/>
      <c r="S86" s="8"/>
      <c r="T86" s="8"/>
      <c r="U86" s="8"/>
      <c r="V86" s="8"/>
      <c r="W86" s="8"/>
      <c r="X86" s="8"/>
      <c r="Y86" s="8"/>
      <c r="Z86" s="8"/>
    </row>
    <row r="87" spans="1:26" x14ac:dyDescent="0.2">
      <c r="A87" s="7"/>
      <c r="B87" s="8"/>
      <c r="C87" s="8"/>
      <c r="D87" s="8"/>
      <c r="E87" s="8"/>
      <c r="F87" s="8"/>
      <c r="G87" s="8"/>
      <c r="H87" s="8"/>
      <c r="I87" s="8"/>
      <c r="J87" s="8"/>
      <c r="K87" s="8"/>
      <c r="L87" s="8"/>
      <c r="M87" s="8"/>
      <c r="N87" s="8"/>
      <c r="O87" s="8"/>
      <c r="P87" s="8"/>
      <c r="Q87" s="8"/>
      <c r="R87" s="8"/>
      <c r="S87" s="8"/>
      <c r="T87" s="8"/>
      <c r="U87" s="8"/>
      <c r="V87" s="8"/>
      <c r="W87" s="8"/>
      <c r="X87" s="8"/>
      <c r="Y87" s="8"/>
      <c r="Z87" s="8"/>
    </row>
    <row r="88" spans="1:26" x14ac:dyDescent="0.2">
      <c r="A88" s="7"/>
      <c r="B88" s="8"/>
      <c r="C88" s="8"/>
      <c r="D88" s="8"/>
      <c r="E88" s="8"/>
      <c r="F88" s="8"/>
      <c r="G88" s="8"/>
      <c r="H88" s="8"/>
      <c r="I88" s="8"/>
      <c r="J88" s="8"/>
      <c r="K88" s="8"/>
      <c r="L88" s="8"/>
      <c r="M88" s="8"/>
      <c r="N88" s="8"/>
      <c r="O88" s="8"/>
      <c r="P88" s="8"/>
      <c r="Q88" s="8"/>
      <c r="R88" s="8"/>
      <c r="S88" s="8"/>
      <c r="T88" s="8"/>
      <c r="U88" s="8"/>
      <c r="V88" s="8"/>
      <c r="W88" s="8"/>
      <c r="X88" s="8"/>
      <c r="Y88" s="8"/>
      <c r="Z88" s="8"/>
    </row>
    <row r="89" spans="1:26" x14ac:dyDescent="0.2">
      <c r="A89" s="7"/>
      <c r="B89" s="8"/>
      <c r="C89" s="8"/>
      <c r="D89" s="8"/>
      <c r="E89" s="8"/>
      <c r="F89" s="8"/>
      <c r="G89" s="8"/>
      <c r="H89" s="8"/>
      <c r="I89" s="8"/>
      <c r="J89" s="8"/>
      <c r="K89" s="8"/>
      <c r="L89" s="8"/>
      <c r="M89" s="8"/>
      <c r="N89" s="8"/>
      <c r="O89" s="8"/>
      <c r="P89" s="8"/>
      <c r="Q89" s="8"/>
      <c r="R89" s="8"/>
      <c r="S89" s="8"/>
      <c r="T89" s="8"/>
      <c r="U89" s="8"/>
      <c r="V89" s="8"/>
      <c r="W89" s="8"/>
      <c r="X89" s="8"/>
      <c r="Y89" s="8"/>
      <c r="Z89" s="8"/>
    </row>
    <row r="90" spans="1:26" x14ac:dyDescent="0.2">
      <c r="A90" s="7"/>
      <c r="B90" s="8"/>
      <c r="C90" s="8"/>
      <c r="D90" s="8"/>
      <c r="E90" s="8"/>
      <c r="F90" s="8"/>
      <c r="G90" s="8"/>
      <c r="H90" s="8"/>
      <c r="I90" s="8"/>
      <c r="J90" s="8"/>
      <c r="K90" s="8"/>
      <c r="L90" s="8"/>
      <c r="M90" s="8"/>
      <c r="N90" s="8"/>
      <c r="O90" s="8"/>
      <c r="P90" s="8"/>
      <c r="Q90" s="8"/>
      <c r="R90" s="8"/>
      <c r="S90" s="8"/>
      <c r="T90" s="8"/>
      <c r="U90" s="8"/>
      <c r="V90" s="8"/>
      <c r="W90" s="8"/>
      <c r="X90" s="8"/>
      <c r="Y90" s="8"/>
      <c r="Z90" s="8"/>
    </row>
    <row r="91" spans="1:26" x14ac:dyDescent="0.2">
      <c r="A91" s="7"/>
      <c r="B91" s="8"/>
      <c r="C91" s="8"/>
      <c r="D91" s="8"/>
      <c r="E91" s="8"/>
      <c r="F91" s="8"/>
      <c r="G91" s="8"/>
      <c r="H91" s="8"/>
      <c r="I91" s="8"/>
      <c r="J91" s="8"/>
      <c r="K91" s="8"/>
      <c r="L91" s="8"/>
      <c r="M91" s="8"/>
      <c r="N91" s="8"/>
      <c r="O91" s="8"/>
      <c r="P91" s="8"/>
      <c r="Q91" s="8"/>
      <c r="R91" s="8"/>
      <c r="S91" s="8"/>
      <c r="T91" s="8"/>
      <c r="U91" s="8"/>
      <c r="V91" s="8"/>
      <c r="W91" s="8"/>
      <c r="X91" s="8"/>
      <c r="Y91" s="8"/>
      <c r="Z91" s="8"/>
    </row>
    <row r="92" spans="1:26" x14ac:dyDescent="0.2">
      <c r="A92" s="7"/>
      <c r="B92" s="8"/>
      <c r="C92" s="8"/>
      <c r="D92" s="8"/>
      <c r="E92" s="8"/>
      <c r="F92" s="8"/>
      <c r="G92" s="8"/>
      <c r="H92" s="8"/>
      <c r="I92" s="8"/>
      <c r="J92" s="8"/>
      <c r="K92" s="8"/>
      <c r="L92" s="8"/>
      <c r="M92" s="8"/>
      <c r="N92" s="8"/>
      <c r="O92" s="8"/>
      <c r="P92" s="8"/>
      <c r="Q92" s="8"/>
      <c r="R92" s="8"/>
      <c r="S92" s="8"/>
      <c r="T92" s="8"/>
      <c r="U92" s="8"/>
      <c r="V92" s="8"/>
      <c r="W92" s="8"/>
      <c r="X92" s="8"/>
      <c r="Y92" s="8"/>
      <c r="Z92" s="8"/>
    </row>
    <row r="93" spans="1:26" x14ac:dyDescent="0.2">
      <c r="A93" s="7"/>
      <c r="B93" s="8"/>
      <c r="C93" s="8"/>
      <c r="D93" s="8"/>
      <c r="E93" s="8"/>
      <c r="F93" s="8"/>
      <c r="G93" s="8"/>
      <c r="H93" s="8"/>
      <c r="I93" s="8"/>
      <c r="J93" s="8"/>
      <c r="K93" s="8"/>
      <c r="L93" s="8"/>
      <c r="M93" s="8"/>
      <c r="N93" s="8"/>
      <c r="O93" s="8"/>
      <c r="P93" s="8"/>
      <c r="Q93" s="8"/>
      <c r="R93" s="8"/>
      <c r="S93" s="8"/>
      <c r="T93" s="8"/>
      <c r="U93" s="8"/>
      <c r="V93" s="8"/>
      <c r="W93" s="8"/>
      <c r="X93" s="8"/>
      <c r="Y93" s="8"/>
      <c r="Z93" s="8"/>
    </row>
    <row r="94" spans="1:26" x14ac:dyDescent="0.2">
      <c r="A94" s="7"/>
      <c r="B94" s="8"/>
      <c r="C94" s="8"/>
      <c r="D94" s="8"/>
      <c r="E94" s="8"/>
      <c r="F94" s="8"/>
      <c r="G94" s="8"/>
      <c r="H94" s="8"/>
      <c r="I94" s="8"/>
      <c r="J94" s="8"/>
      <c r="K94" s="8"/>
      <c r="L94" s="8"/>
      <c r="M94" s="8"/>
      <c r="N94" s="8"/>
      <c r="O94" s="8"/>
      <c r="P94" s="8"/>
      <c r="Q94" s="8"/>
      <c r="R94" s="8"/>
      <c r="S94" s="8"/>
      <c r="T94" s="8"/>
      <c r="U94" s="8"/>
      <c r="V94" s="8"/>
      <c r="W94" s="8"/>
      <c r="X94" s="8"/>
      <c r="Y94" s="8"/>
      <c r="Z94" s="8"/>
    </row>
    <row r="95" spans="1:26" x14ac:dyDescent="0.2">
      <c r="A95" s="7"/>
      <c r="B95" s="8"/>
      <c r="C95" s="8"/>
      <c r="D95" s="8"/>
      <c r="E95" s="8"/>
      <c r="F95" s="8"/>
      <c r="G95" s="8"/>
      <c r="H95" s="8"/>
      <c r="I95" s="8"/>
      <c r="J95" s="8"/>
      <c r="K95" s="8"/>
      <c r="L95" s="8"/>
      <c r="M95" s="8"/>
      <c r="N95" s="8"/>
      <c r="O95" s="8"/>
      <c r="P95" s="8"/>
      <c r="Q95" s="8"/>
      <c r="R95" s="8"/>
      <c r="S95" s="8"/>
      <c r="T95" s="8"/>
      <c r="U95" s="8"/>
      <c r="V95" s="8"/>
      <c r="W95" s="8"/>
      <c r="X95" s="8"/>
      <c r="Y95" s="8"/>
      <c r="Z95" s="8"/>
    </row>
    <row r="96" spans="1:26" x14ac:dyDescent="0.2">
      <c r="A96" s="7"/>
      <c r="B96" s="8"/>
      <c r="C96" s="8"/>
      <c r="D96" s="8"/>
      <c r="E96" s="8"/>
      <c r="F96" s="8"/>
      <c r="G96" s="8"/>
      <c r="H96" s="8"/>
      <c r="I96" s="8"/>
      <c r="J96" s="8"/>
      <c r="K96" s="8"/>
      <c r="L96" s="8"/>
      <c r="M96" s="8"/>
      <c r="N96" s="8"/>
      <c r="O96" s="8"/>
      <c r="P96" s="8"/>
      <c r="Q96" s="8"/>
      <c r="R96" s="8"/>
      <c r="S96" s="8"/>
      <c r="T96" s="8"/>
      <c r="U96" s="8"/>
      <c r="V96" s="8"/>
      <c r="W96" s="8"/>
      <c r="X96" s="8"/>
      <c r="Y96" s="8"/>
      <c r="Z96" s="8"/>
    </row>
    <row r="97" spans="1:26" x14ac:dyDescent="0.2">
      <c r="A97" s="7"/>
      <c r="B97" s="8"/>
      <c r="C97" s="8"/>
      <c r="D97" s="8"/>
      <c r="E97" s="8"/>
      <c r="F97" s="8"/>
      <c r="G97" s="8"/>
      <c r="H97" s="8"/>
      <c r="I97" s="8"/>
      <c r="J97" s="8"/>
      <c r="K97" s="8"/>
      <c r="L97" s="8"/>
      <c r="M97" s="8"/>
      <c r="N97" s="8"/>
      <c r="O97" s="8"/>
      <c r="P97" s="8"/>
      <c r="Q97" s="8"/>
      <c r="R97" s="8"/>
      <c r="S97" s="8"/>
      <c r="T97" s="8"/>
      <c r="U97" s="8"/>
      <c r="V97" s="8"/>
      <c r="W97" s="8"/>
      <c r="X97" s="8"/>
      <c r="Y97" s="8"/>
      <c r="Z97" s="8"/>
    </row>
    <row r="98" spans="1:26" x14ac:dyDescent="0.2">
      <c r="A98" s="7"/>
      <c r="B98" s="8"/>
      <c r="C98" s="8"/>
      <c r="D98" s="8"/>
      <c r="E98" s="8"/>
      <c r="F98" s="8"/>
      <c r="G98" s="8"/>
      <c r="H98" s="8"/>
      <c r="I98" s="8"/>
      <c r="J98" s="8"/>
      <c r="K98" s="8"/>
      <c r="L98" s="8"/>
      <c r="M98" s="8"/>
      <c r="N98" s="8"/>
      <c r="O98" s="8"/>
      <c r="P98" s="8"/>
      <c r="Q98" s="8"/>
      <c r="R98" s="8"/>
      <c r="S98" s="8"/>
      <c r="T98" s="8"/>
      <c r="U98" s="8"/>
      <c r="V98" s="8"/>
      <c r="W98" s="8"/>
      <c r="X98" s="8"/>
      <c r="Y98" s="8"/>
      <c r="Z98" s="8"/>
    </row>
    <row r="99" spans="1:26" x14ac:dyDescent="0.2">
      <c r="A99" s="7"/>
      <c r="B99" s="8"/>
      <c r="C99" s="8"/>
      <c r="D99" s="8"/>
      <c r="E99" s="8"/>
      <c r="F99" s="8"/>
      <c r="G99" s="8"/>
      <c r="H99" s="8"/>
      <c r="I99" s="8"/>
      <c r="J99" s="8"/>
      <c r="K99" s="8"/>
      <c r="L99" s="8"/>
      <c r="M99" s="8"/>
      <c r="N99" s="8"/>
      <c r="O99" s="8"/>
      <c r="P99" s="8"/>
      <c r="Q99" s="8"/>
      <c r="R99" s="8"/>
      <c r="S99" s="8"/>
      <c r="T99" s="8"/>
      <c r="U99" s="8"/>
      <c r="V99" s="8"/>
      <c r="W99" s="8"/>
      <c r="X99" s="8"/>
      <c r="Y99" s="8"/>
      <c r="Z99" s="8"/>
    </row>
    <row r="100" spans="1:26" x14ac:dyDescent="0.2">
      <c r="A100" s="7"/>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x14ac:dyDescent="0.2">
      <c r="A101" s="7"/>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x14ac:dyDescent="0.2">
      <c r="A102" s="7"/>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x14ac:dyDescent="0.2">
      <c r="A103" s="7"/>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x14ac:dyDescent="0.2">
      <c r="A104" s="7"/>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x14ac:dyDescent="0.2">
      <c r="A105" s="7"/>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x14ac:dyDescent="0.2">
      <c r="A106" s="7"/>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x14ac:dyDescent="0.2">
      <c r="A107" s="7"/>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x14ac:dyDescent="0.2">
      <c r="A108" s="7"/>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x14ac:dyDescent="0.2">
      <c r="A109" s="7"/>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x14ac:dyDescent="0.2">
      <c r="A110" s="7"/>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x14ac:dyDescent="0.2">
      <c r="A111" s="7"/>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x14ac:dyDescent="0.2">
      <c r="A112" s="7"/>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x14ac:dyDescent="0.2">
      <c r="A113" s="7"/>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x14ac:dyDescent="0.2">
      <c r="A114" s="7"/>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x14ac:dyDescent="0.2">
      <c r="A115" s="7"/>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x14ac:dyDescent="0.2">
      <c r="A116" s="7"/>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x14ac:dyDescent="0.2">
      <c r="A117" s="7"/>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x14ac:dyDescent="0.2">
      <c r="A118" s="7"/>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x14ac:dyDescent="0.2">
      <c r="A119" s="7"/>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x14ac:dyDescent="0.2">
      <c r="A120" s="7"/>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x14ac:dyDescent="0.2">
      <c r="A121" s="7"/>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x14ac:dyDescent="0.2">
      <c r="A122" s="7"/>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x14ac:dyDescent="0.2">
      <c r="A123" s="7"/>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x14ac:dyDescent="0.2">
      <c r="A124" s="7"/>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x14ac:dyDescent="0.2">
      <c r="A125" s="7"/>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x14ac:dyDescent="0.2">
      <c r="A126" s="7"/>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x14ac:dyDescent="0.2">
      <c r="A127" s="7"/>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x14ac:dyDescent="0.2">
      <c r="A128" s="7"/>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x14ac:dyDescent="0.2">
      <c r="A129" s="7"/>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x14ac:dyDescent="0.2">
      <c r="A130" s="7"/>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x14ac:dyDescent="0.2">
      <c r="A131" s="7"/>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x14ac:dyDescent="0.2">
      <c r="A132" s="7"/>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x14ac:dyDescent="0.2">
      <c r="A133" s="7"/>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x14ac:dyDescent="0.2">
      <c r="A134" s="7"/>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x14ac:dyDescent="0.2">
      <c r="A135" s="7"/>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x14ac:dyDescent="0.2">
      <c r="A136" s="7"/>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x14ac:dyDescent="0.2">
      <c r="A137" s="7"/>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x14ac:dyDescent="0.2">
      <c r="A138" s="7"/>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x14ac:dyDescent="0.2">
      <c r="A139" s="7"/>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x14ac:dyDescent="0.2">
      <c r="A140" s="7"/>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x14ac:dyDescent="0.2">
      <c r="A141" s="7"/>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x14ac:dyDescent="0.2">
      <c r="A142" s="7"/>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x14ac:dyDescent="0.2">
      <c r="A143" s="7"/>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x14ac:dyDescent="0.2">
      <c r="A144" s="7"/>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x14ac:dyDescent="0.2">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x14ac:dyDescent="0.2">
      <c r="A146" s="7"/>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x14ac:dyDescent="0.2">
      <c r="A147" s="7"/>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x14ac:dyDescent="0.2">
      <c r="A148" s="7"/>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x14ac:dyDescent="0.2">
      <c r="A149" s="7"/>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x14ac:dyDescent="0.2">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x14ac:dyDescent="0.2">
      <c r="A151" s="7"/>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x14ac:dyDescent="0.2">
      <c r="A152" s="7"/>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x14ac:dyDescent="0.2">
      <c r="A153" s="7"/>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x14ac:dyDescent="0.2">
      <c r="A154" s="7"/>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x14ac:dyDescent="0.2">
      <c r="A155" s="7"/>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x14ac:dyDescent="0.2">
      <c r="A156" s="7"/>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x14ac:dyDescent="0.2">
      <c r="A157" s="7"/>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x14ac:dyDescent="0.2">
      <c r="A158" s="7"/>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x14ac:dyDescent="0.2">
      <c r="A159" s="7"/>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x14ac:dyDescent="0.2">
      <c r="A160" s="7"/>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x14ac:dyDescent="0.2">
      <c r="A161" s="7"/>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x14ac:dyDescent="0.2">
      <c r="A162" s="7"/>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x14ac:dyDescent="0.2">
      <c r="A163" s="7"/>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x14ac:dyDescent="0.2">
      <c r="A164" s="7"/>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x14ac:dyDescent="0.2">
      <c r="A165" s="7"/>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x14ac:dyDescent="0.2">
      <c r="A166" s="7"/>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x14ac:dyDescent="0.2">
      <c r="A167" s="7"/>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x14ac:dyDescent="0.2">
      <c r="A168" s="7"/>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x14ac:dyDescent="0.2">
      <c r="A169" s="7"/>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x14ac:dyDescent="0.2">
      <c r="A170" s="7"/>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x14ac:dyDescent="0.2">
      <c r="A171" s="7"/>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x14ac:dyDescent="0.2">
      <c r="A172" s="7"/>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x14ac:dyDescent="0.2">
      <c r="A173" s="7"/>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x14ac:dyDescent="0.2">
      <c r="A174" s="7"/>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x14ac:dyDescent="0.2">
      <c r="A175" s="7"/>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x14ac:dyDescent="0.2">
      <c r="A176" s="7"/>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x14ac:dyDescent="0.2">
      <c r="A177" s="7"/>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x14ac:dyDescent="0.2">
      <c r="A178" s="7"/>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x14ac:dyDescent="0.2">
      <c r="A179" s="7"/>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x14ac:dyDescent="0.2">
      <c r="A180" s="7"/>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x14ac:dyDescent="0.2">
      <c r="A181" s="7"/>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x14ac:dyDescent="0.2">
      <c r="A182" s="7"/>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x14ac:dyDescent="0.2">
      <c r="A183" s="7"/>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x14ac:dyDescent="0.2">
      <c r="A184" s="7"/>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x14ac:dyDescent="0.2">
      <c r="A185" s="7"/>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x14ac:dyDescent="0.2">
      <c r="A186" s="7"/>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x14ac:dyDescent="0.2">
      <c r="A187" s="7"/>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x14ac:dyDescent="0.2">
      <c r="A188" s="7"/>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x14ac:dyDescent="0.2">
      <c r="A189" s="7"/>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x14ac:dyDescent="0.2">
      <c r="A190" s="7"/>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x14ac:dyDescent="0.2">
      <c r="A191" s="7"/>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x14ac:dyDescent="0.2">
      <c r="A192" s="7"/>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x14ac:dyDescent="0.2">
      <c r="A193" s="7"/>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x14ac:dyDescent="0.2">
      <c r="A194" s="7"/>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x14ac:dyDescent="0.2">
      <c r="A195" s="7"/>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x14ac:dyDescent="0.2">
      <c r="A196" s="7"/>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x14ac:dyDescent="0.2">
      <c r="A197" s="7"/>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x14ac:dyDescent="0.2">
      <c r="A198" s="7"/>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x14ac:dyDescent="0.2">
      <c r="A199" s="7"/>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x14ac:dyDescent="0.2">
      <c r="A200" s="7"/>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x14ac:dyDescent="0.2">
      <c r="A201" s="7"/>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x14ac:dyDescent="0.2">
      <c r="A202" s="7"/>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x14ac:dyDescent="0.2">
      <c r="A203" s="7"/>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x14ac:dyDescent="0.2">
      <c r="A204" s="7"/>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x14ac:dyDescent="0.2">
      <c r="A205" s="7"/>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x14ac:dyDescent="0.2">
      <c r="A206" s="7"/>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x14ac:dyDescent="0.2">
      <c r="A207" s="7"/>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x14ac:dyDescent="0.2">
      <c r="A208" s="7"/>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x14ac:dyDescent="0.2">
      <c r="A209" s="7"/>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x14ac:dyDescent="0.2">
      <c r="A210" s="7"/>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x14ac:dyDescent="0.2">
      <c r="A211" s="7"/>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x14ac:dyDescent="0.2">
      <c r="A212" s="7"/>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x14ac:dyDescent="0.2">
      <c r="A213" s="7"/>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x14ac:dyDescent="0.2">
      <c r="A214" s="7"/>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x14ac:dyDescent="0.2">
      <c r="A215" s="7"/>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x14ac:dyDescent="0.2">
      <c r="A216" s="7"/>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x14ac:dyDescent="0.2">
      <c r="A217" s="7"/>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x14ac:dyDescent="0.2">
      <c r="A218" s="7"/>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x14ac:dyDescent="0.2">
      <c r="A219" s="7"/>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x14ac:dyDescent="0.2">
      <c r="A220" s="7"/>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x14ac:dyDescent="0.2">
      <c r="A221" s="7"/>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x14ac:dyDescent="0.2">
      <c r="A222" s="7"/>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x14ac:dyDescent="0.2">
      <c r="A223" s="7"/>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x14ac:dyDescent="0.2">
      <c r="A224" s="7"/>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x14ac:dyDescent="0.2">
      <c r="A225" s="7"/>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x14ac:dyDescent="0.2">
      <c r="A226" s="7"/>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x14ac:dyDescent="0.2">
      <c r="A227" s="7"/>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x14ac:dyDescent="0.2">
      <c r="A228" s="7"/>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x14ac:dyDescent="0.2">
      <c r="A229" s="7"/>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x14ac:dyDescent="0.2">
      <c r="A230" s="7"/>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x14ac:dyDescent="0.2">
      <c r="A231" s="7"/>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x14ac:dyDescent="0.2">
      <c r="A232" s="7"/>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x14ac:dyDescent="0.2">
      <c r="A233" s="7"/>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x14ac:dyDescent="0.2">
      <c r="A234" s="7"/>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x14ac:dyDescent="0.2">
      <c r="A235" s="7"/>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x14ac:dyDescent="0.2">
      <c r="A236" s="7"/>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x14ac:dyDescent="0.2">
      <c r="A237" s="7"/>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x14ac:dyDescent="0.2">
      <c r="A238" s="7"/>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x14ac:dyDescent="0.2">
      <c r="A239" s="7"/>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x14ac:dyDescent="0.2">
      <c r="A240" s="7"/>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x14ac:dyDescent="0.2">
      <c r="A241" s="7"/>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x14ac:dyDescent="0.2">
      <c r="A242" s="7"/>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x14ac:dyDescent="0.2">
      <c r="A243" s="7"/>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x14ac:dyDescent="0.2">
      <c r="A244" s="7"/>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x14ac:dyDescent="0.2">
      <c r="A245" s="7"/>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x14ac:dyDescent="0.2">
      <c r="A246" s="7"/>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x14ac:dyDescent="0.2">
      <c r="A247" s="7"/>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x14ac:dyDescent="0.2">
      <c r="A248" s="7"/>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x14ac:dyDescent="0.2">
      <c r="A249" s="7"/>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x14ac:dyDescent="0.2">
      <c r="A250" s="7"/>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x14ac:dyDescent="0.2">
      <c r="A251" s="7"/>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x14ac:dyDescent="0.2">
      <c r="A252" s="7"/>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x14ac:dyDescent="0.2">
      <c r="A253" s="7"/>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x14ac:dyDescent="0.2">
      <c r="A254" s="7"/>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x14ac:dyDescent="0.2">
      <c r="A255" s="7"/>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x14ac:dyDescent="0.2">
      <c r="A256" s="7"/>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x14ac:dyDescent="0.2">
      <c r="A257" s="7"/>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x14ac:dyDescent="0.2">
      <c r="A258" s="7"/>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x14ac:dyDescent="0.2">
      <c r="A259" s="7"/>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x14ac:dyDescent="0.2">
      <c r="A260" s="7"/>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x14ac:dyDescent="0.2">
      <c r="A261" s="7"/>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x14ac:dyDescent="0.2">
      <c r="A262" s="7"/>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x14ac:dyDescent="0.2">
      <c r="A263" s="7"/>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x14ac:dyDescent="0.2">
      <c r="A264" s="7"/>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x14ac:dyDescent="0.2">
      <c r="A265" s="7"/>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x14ac:dyDescent="0.2">
      <c r="A266" s="7"/>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x14ac:dyDescent="0.2">
      <c r="A267" s="7"/>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x14ac:dyDescent="0.2">
      <c r="A268" s="7"/>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x14ac:dyDescent="0.2">
      <c r="A269" s="7"/>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x14ac:dyDescent="0.2">
      <c r="A270" s="7"/>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x14ac:dyDescent="0.2">
      <c r="A271" s="7"/>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x14ac:dyDescent="0.2">
      <c r="A272" s="7"/>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x14ac:dyDescent="0.2">
      <c r="A273" s="7"/>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x14ac:dyDescent="0.2">
      <c r="A274" s="7"/>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x14ac:dyDescent="0.2">
      <c r="A275" s="7"/>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x14ac:dyDescent="0.2">
      <c r="A276" s="7"/>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x14ac:dyDescent="0.2">
      <c r="A277" s="7"/>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x14ac:dyDescent="0.2">
      <c r="A278" s="7"/>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x14ac:dyDescent="0.2">
      <c r="A279" s="7"/>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x14ac:dyDescent="0.2">
      <c r="A280" s="7"/>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x14ac:dyDescent="0.2">
      <c r="A281" s="7"/>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x14ac:dyDescent="0.2">
      <c r="A282" s="7"/>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x14ac:dyDescent="0.2">
      <c r="A283" s="7"/>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x14ac:dyDescent="0.2">
      <c r="A284" s="7"/>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x14ac:dyDescent="0.2">
      <c r="A285" s="7"/>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x14ac:dyDescent="0.2">
      <c r="A286" s="7"/>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x14ac:dyDescent="0.2">
      <c r="A287" s="7"/>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x14ac:dyDescent="0.2">
      <c r="A288" s="7"/>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x14ac:dyDescent="0.2">
      <c r="A289" s="7"/>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x14ac:dyDescent="0.2">
      <c r="A290" s="7"/>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x14ac:dyDescent="0.2">
      <c r="A291" s="7"/>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x14ac:dyDescent="0.2">
      <c r="A292" s="7"/>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x14ac:dyDescent="0.2">
      <c r="A293" s="7"/>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x14ac:dyDescent="0.2">
      <c r="A294" s="7"/>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x14ac:dyDescent="0.2">
      <c r="A295" s="7"/>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x14ac:dyDescent="0.2">
      <c r="A296" s="7"/>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x14ac:dyDescent="0.2">
      <c r="A297" s="7"/>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x14ac:dyDescent="0.2">
      <c r="A298" s="7"/>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x14ac:dyDescent="0.2">
      <c r="A299" s="7"/>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x14ac:dyDescent="0.2">
      <c r="A300" s="7"/>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x14ac:dyDescent="0.2">
      <c r="A301" s="7"/>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x14ac:dyDescent="0.2">
      <c r="A302" s="7"/>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x14ac:dyDescent="0.2">
      <c r="A303" s="7"/>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x14ac:dyDescent="0.2">
      <c r="A304" s="7"/>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x14ac:dyDescent="0.2">
      <c r="A305" s="7"/>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x14ac:dyDescent="0.2">
      <c r="A306" s="7"/>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x14ac:dyDescent="0.2">
      <c r="A307" s="7"/>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x14ac:dyDescent="0.2">
      <c r="A308" s="7"/>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x14ac:dyDescent="0.2">
      <c r="A309" s="7"/>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x14ac:dyDescent="0.2">
      <c r="A310" s="7"/>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x14ac:dyDescent="0.2">
      <c r="A311" s="7"/>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x14ac:dyDescent="0.2">
      <c r="A312" s="7"/>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x14ac:dyDescent="0.2">
      <c r="A313" s="7"/>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x14ac:dyDescent="0.2">
      <c r="A314" s="7"/>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x14ac:dyDescent="0.2">
      <c r="A315" s="7"/>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x14ac:dyDescent="0.2">
      <c r="A316" s="7"/>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x14ac:dyDescent="0.2">
      <c r="A317" s="7"/>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x14ac:dyDescent="0.2">
      <c r="A318" s="7"/>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x14ac:dyDescent="0.2">
      <c r="A319" s="7"/>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x14ac:dyDescent="0.2">
      <c r="A320" s="7"/>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x14ac:dyDescent="0.2">
      <c r="A321" s="7"/>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x14ac:dyDescent="0.2">
      <c r="A322" s="7"/>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x14ac:dyDescent="0.2">
      <c r="A323" s="7"/>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x14ac:dyDescent="0.2">
      <c r="A324" s="7"/>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x14ac:dyDescent="0.2">
      <c r="A325" s="7"/>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x14ac:dyDescent="0.2">
      <c r="A326" s="7"/>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x14ac:dyDescent="0.2">
      <c r="A327" s="7"/>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x14ac:dyDescent="0.2">
      <c r="A328" s="7"/>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x14ac:dyDescent="0.2">
      <c r="A329" s="7"/>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x14ac:dyDescent="0.2">
      <c r="A330" s="7"/>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x14ac:dyDescent="0.2">
      <c r="A331" s="7"/>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x14ac:dyDescent="0.2">
      <c r="A332" s="7"/>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x14ac:dyDescent="0.2">
      <c r="A333" s="7"/>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x14ac:dyDescent="0.2">
      <c r="A334" s="7"/>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x14ac:dyDescent="0.2">
      <c r="A335" s="7"/>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x14ac:dyDescent="0.2">
      <c r="A336" s="7"/>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x14ac:dyDescent="0.2">
      <c r="A337" s="7"/>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x14ac:dyDescent="0.2">
      <c r="A338" s="7"/>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x14ac:dyDescent="0.2">
      <c r="A339" s="7"/>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x14ac:dyDescent="0.2">
      <c r="A340" s="7"/>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x14ac:dyDescent="0.2">
      <c r="A341" s="7"/>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x14ac:dyDescent="0.2">
      <c r="A342" s="7"/>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x14ac:dyDescent="0.2">
      <c r="A343" s="7"/>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x14ac:dyDescent="0.2">
      <c r="A344" s="7"/>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x14ac:dyDescent="0.2">
      <c r="A345" s="7"/>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x14ac:dyDescent="0.2">
      <c r="A346" s="7"/>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x14ac:dyDescent="0.2">
      <c r="A347" s="7"/>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x14ac:dyDescent="0.2">
      <c r="A348" s="7"/>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x14ac:dyDescent="0.2">
      <c r="A349" s="7"/>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x14ac:dyDescent="0.2">
      <c r="A350" s="7"/>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x14ac:dyDescent="0.2">
      <c r="A351" s="7"/>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x14ac:dyDescent="0.2">
      <c r="A352" s="7"/>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x14ac:dyDescent="0.2">
      <c r="A353" s="7"/>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x14ac:dyDescent="0.2">
      <c r="A354" s="7"/>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x14ac:dyDescent="0.2">
      <c r="A355" s="7"/>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x14ac:dyDescent="0.2">
      <c r="A356" s="7"/>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x14ac:dyDescent="0.2">
      <c r="A357" s="7"/>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x14ac:dyDescent="0.2">
      <c r="A358" s="7"/>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x14ac:dyDescent="0.2">
      <c r="A359" s="7"/>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x14ac:dyDescent="0.2">
      <c r="A360" s="7"/>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x14ac:dyDescent="0.2">
      <c r="A361" s="7"/>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x14ac:dyDescent="0.2">
      <c r="A362" s="7"/>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x14ac:dyDescent="0.2">
      <c r="A363" s="7"/>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x14ac:dyDescent="0.2">
      <c r="A364" s="7"/>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x14ac:dyDescent="0.2">
      <c r="A365" s="7"/>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x14ac:dyDescent="0.2">
      <c r="A366" s="7"/>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x14ac:dyDescent="0.2">
      <c r="A367" s="7"/>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x14ac:dyDescent="0.2">
      <c r="A368" s="7"/>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x14ac:dyDescent="0.2">
      <c r="A369" s="7"/>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x14ac:dyDescent="0.2">
      <c r="A370" s="7"/>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x14ac:dyDescent="0.2">
      <c r="A371" s="7"/>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x14ac:dyDescent="0.2">
      <c r="A372" s="7"/>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x14ac:dyDescent="0.2">
      <c r="A373" s="7"/>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x14ac:dyDescent="0.2">
      <c r="A374" s="7"/>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x14ac:dyDescent="0.2">
      <c r="A375" s="7"/>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x14ac:dyDescent="0.2">
      <c r="A376" s="7"/>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x14ac:dyDescent="0.2">
      <c r="A377" s="7"/>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x14ac:dyDescent="0.2">
      <c r="A378" s="7"/>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x14ac:dyDescent="0.2">
      <c r="A379" s="7"/>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x14ac:dyDescent="0.2">
      <c r="A380" s="7"/>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x14ac:dyDescent="0.2">
      <c r="A381" s="7"/>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x14ac:dyDescent="0.2">
      <c r="A382" s="7"/>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x14ac:dyDescent="0.2">
      <c r="A383" s="7"/>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x14ac:dyDescent="0.2">
      <c r="A384" s="7"/>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x14ac:dyDescent="0.2">
      <c r="A385" s="7"/>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x14ac:dyDescent="0.2">
      <c r="A386" s="7"/>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x14ac:dyDescent="0.2">
      <c r="A387" s="7"/>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x14ac:dyDescent="0.2">
      <c r="A388" s="7"/>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x14ac:dyDescent="0.2">
      <c r="A389" s="7"/>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x14ac:dyDescent="0.2">
      <c r="A390" s="7"/>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x14ac:dyDescent="0.2">
      <c r="A391" s="7"/>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x14ac:dyDescent="0.2">
      <c r="A392" s="7"/>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x14ac:dyDescent="0.2">
      <c r="A393" s="7"/>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x14ac:dyDescent="0.2">
      <c r="A394" s="7"/>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x14ac:dyDescent="0.2">
      <c r="A395" s="7"/>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x14ac:dyDescent="0.2">
      <c r="A396" s="7"/>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x14ac:dyDescent="0.2">
      <c r="A397" s="7"/>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x14ac:dyDescent="0.2">
      <c r="A398" s="7"/>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x14ac:dyDescent="0.2">
      <c r="A399" s="7"/>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x14ac:dyDescent="0.2">
      <c r="A400" s="7"/>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x14ac:dyDescent="0.2">
      <c r="A401" s="7"/>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x14ac:dyDescent="0.2">
      <c r="A402" s="7"/>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x14ac:dyDescent="0.2">
      <c r="A403" s="7"/>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x14ac:dyDescent="0.2">
      <c r="A404" s="7"/>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x14ac:dyDescent="0.2">
      <c r="A405" s="7"/>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x14ac:dyDescent="0.2">
      <c r="A406" s="7"/>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x14ac:dyDescent="0.2">
      <c r="A407" s="7"/>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x14ac:dyDescent="0.2">
      <c r="A408" s="7"/>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x14ac:dyDescent="0.2">
      <c r="A409" s="7"/>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x14ac:dyDescent="0.2">
      <c r="A410" s="7"/>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x14ac:dyDescent="0.2">
      <c r="A411" s="7"/>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x14ac:dyDescent="0.2">
      <c r="A412" s="7"/>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x14ac:dyDescent="0.2">
      <c r="A413" s="7"/>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x14ac:dyDescent="0.2">
      <c r="A414" s="7"/>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x14ac:dyDescent="0.2">
      <c r="A415" s="7"/>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x14ac:dyDescent="0.2">
      <c r="A416" s="7"/>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x14ac:dyDescent="0.2">
      <c r="A417" s="7"/>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x14ac:dyDescent="0.2">
      <c r="A418" s="7"/>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x14ac:dyDescent="0.2">
      <c r="A419" s="7"/>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x14ac:dyDescent="0.2">
      <c r="A420" s="7"/>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x14ac:dyDescent="0.2">
      <c r="A421" s="7"/>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x14ac:dyDescent="0.2">
      <c r="A422" s="7"/>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x14ac:dyDescent="0.2">
      <c r="A423" s="7"/>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x14ac:dyDescent="0.2">
      <c r="A424" s="7"/>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x14ac:dyDescent="0.2">
      <c r="A425" s="7"/>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x14ac:dyDescent="0.2">
      <c r="A426" s="7"/>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x14ac:dyDescent="0.2">
      <c r="A427" s="7"/>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x14ac:dyDescent="0.2">
      <c r="A428" s="7"/>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x14ac:dyDescent="0.2">
      <c r="A429" s="7"/>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x14ac:dyDescent="0.2">
      <c r="A430" s="7"/>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x14ac:dyDescent="0.2">
      <c r="A431" s="7"/>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x14ac:dyDescent="0.2">
      <c r="A432" s="7"/>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x14ac:dyDescent="0.2">
      <c r="A433" s="7"/>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x14ac:dyDescent="0.2">
      <c r="A434" s="7"/>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x14ac:dyDescent="0.2">
      <c r="A435" s="7"/>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x14ac:dyDescent="0.2">
      <c r="A436" s="7"/>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x14ac:dyDescent="0.2">
      <c r="A437" s="7"/>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x14ac:dyDescent="0.2">
      <c r="A438" s="7"/>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x14ac:dyDescent="0.2">
      <c r="A439" s="7"/>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x14ac:dyDescent="0.2">
      <c r="A440" s="7"/>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x14ac:dyDescent="0.2">
      <c r="A441" s="7"/>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x14ac:dyDescent="0.2">
      <c r="A442" s="7"/>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x14ac:dyDescent="0.2">
      <c r="A443" s="7"/>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x14ac:dyDescent="0.2">
      <c r="A444" s="7"/>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x14ac:dyDescent="0.2">
      <c r="A445" s="7"/>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x14ac:dyDescent="0.2">
      <c r="A446" s="7"/>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x14ac:dyDescent="0.2">
      <c r="A447" s="7"/>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x14ac:dyDescent="0.2">
      <c r="A448" s="7"/>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x14ac:dyDescent="0.2">
      <c r="A449" s="7"/>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x14ac:dyDescent="0.2">
      <c r="A450" s="7"/>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x14ac:dyDescent="0.2">
      <c r="A451" s="7"/>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x14ac:dyDescent="0.2">
      <c r="A452" s="7"/>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x14ac:dyDescent="0.2">
      <c r="A453" s="7"/>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x14ac:dyDescent="0.2">
      <c r="A454" s="7"/>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x14ac:dyDescent="0.2">
      <c r="A455" s="7"/>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x14ac:dyDescent="0.2">
      <c r="A456" s="7"/>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x14ac:dyDescent="0.2">
      <c r="A457" s="7"/>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x14ac:dyDescent="0.2">
      <c r="A458" s="7"/>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x14ac:dyDescent="0.2">
      <c r="A459" s="7"/>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x14ac:dyDescent="0.2">
      <c r="A460" s="7"/>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x14ac:dyDescent="0.2">
      <c r="A461" s="7"/>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x14ac:dyDescent="0.2">
      <c r="A462" s="7"/>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x14ac:dyDescent="0.2">
      <c r="A463" s="7"/>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x14ac:dyDescent="0.2">
      <c r="A464" s="7"/>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x14ac:dyDescent="0.2">
      <c r="A465" s="7"/>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x14ac:dyDescent="0.2">
      <c r="A466" s="7"/>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x14ac:dyDescent="0.2">
      <c r="A467" s="7"/>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x14ac:dyDescent="0.2">
      <c r="A468" s="7"/>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x14ac:dyDescent="0.2">
      <c r="A469" s="7"/>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x14ac:dyDescent="0.2">
      <c r="A470" s="7"/>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x14ac:dyDescent="0.2">
      <c r="A471" s="7"/>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x14ac:dyDescent="0.2">
      <c r="A472" s="7"/>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x14ac:dyDescent="0.2">
      <c r="A473" s="7"/>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x14ac:dyDescent="0.2">
      <c r="A474" s="7"/>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x14ac:dyDescent="0.2">
      <c r="A475" s="7"/>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x14ac:dyDescent="0.2">
      <c r="A476" s="7"/>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x14ac:dyDescent="0.2">
      <c r="A477" s="7"/>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x14ac:dyDescent="0.2">
      <c r="A478" s="7"/>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x14ac:dyDescent="0.2">
      <c r="A479" s="7"/>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x14ac:dyDescent="0.2">
      <c r="A480" s="7"/>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x14ac:dyDescent="0.2">
      <c r="A481" s="7"/>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x14ac:dyDescent="0.2">
      <c r="A482" s="7"/>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x14ac:dyDescent="0.2">
      <c r="A483" s="7"/>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x14ac:dyDescent="0.2">
      <c r="A484" s="7"/>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x14ac:dyDescent="0.2">
      <c r="A485" s="7"/>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x14ac:dyDescent="0.2">
      <c r="A486" s="7"/>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x14ac:dyDescent="0.2">
      <c r="A487" s="7"/>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x14ac:dyDescent="0.2">
      <c r="A488" s="7"/>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x14ac:dyDescent="0.2">
      <c r="A489" s="7"/>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x14ac:dyDescent="0.2">
      <c r="A490" s="7"/>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x14ac:dyDescent="0.2">
      <c r="A491" s="7"/>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x14ac:dyDescent="0.2">
      <c r="A492" s="7"/>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x14ac:dyDescent="0.2">
      <c r="A493" s="7"/>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x14ac:dyDescent="0.2">
      <c r="A494" s="7"/>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x14ac:dyDescent="0.2">
      <c r="A495" s="7"/>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x14ac:dyDescent="0.2">
      <c r="A496" s="7"/>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x14ac:dyDescent="0.2">
      <c r="A497" s="7"/>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x14ac:dyDescent="0.2">
      <c r="A498" s="7"/>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x14ac:dyDescent="0.2">
      <c r="A499" s="7"/>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x14ac:dyDescent="0.2">
      <c r="A500" s="7"/>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x14ac:dyDescent="0.2">
      <c r="A501" s="7"/>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x14ac:dyDescent="0.2">
      <c r="A502" s="7"/>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x14ac:dyDescent="0.2">
      <c r="A503" s="7"/>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x14ac:dyDescent="0.2">
      <c r="A504" s="7"/>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x14ac:dyDescent="0.2">
      <c r="A505" s="7"/>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x14ac:dyDescent="0.2">
      <c r="A506" s="7"/>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x14ac:dyDescent="0.2">
      <c r="A507" s="7"/>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x14ac:dyDescent="0.2">
      <c r="A508" s="7"/>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x14ac:dyDescent="0.2">
      <c r="A509" s="7"/>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x14ac:dyDescent="0.2">
      <c r="A510" s="7"/>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x14ac:dyDescent="0.2">
      <c r="A511" s="7"/>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x14ac:dyDescent="0.2">
      <c r="A512" s="7"/>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x14ac:dyDescent="0.2">
      <c r="A513" s="7"/>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x14ac:dyDescent="0.2">
      <c r="A514" s="7"/>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x14ac:dyDescent="0.2">
      <c r="A515" s="7"/>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x14ac:dyDescent="0.2">
      <c r="A516" s="7"/>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x14ac:dyDescent="0.2">
      <c r="A517" s="7"/>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x14ac:dyDescent="0.2">
      <c r="A518" s="7"/>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x14ac:dyDescent="0.2">
      <c r="A519" s="7"/>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x14ac:dyDescent="0.2">
      <c r="A520" s="7"/>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x14ac:dyDescent="0.2">
      <c r="A521" s="7"/>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x14ac:dyDescent="0.2">
      <c r="A522" s="7"/>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x14ac:dyDescent="0.2">
      <c r="A523" s="7"/>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x14ac:dyDescent="0.2">
      <c r="A524" s="7"/>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x14ac:dyDescent="0.2">
      <c r="A525" s="7"/>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x14ac:dyDescent="0.2">
      <c r="A526" s="7"/>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x14ac:dyDescent="0.2">
      <c r="A527" s="7"/>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x14ac:dyDescent="0.2">
      <c r="A528" s="7"/>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x14ac:dyDescent="0.2">
      <c r="A529" s="7"/>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x14ac:dyDescent="0.2">
      <c r="A530" s="7"/>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x14ac:dyDescent="0.2">
      <c r="A531" s="7"/>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x14ac:dyDescent="0.2">
      <c r="A532" s="7"/>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x14ac:dyDescent="0.2">
      <c r="A533" s="7"/>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x14ac:dyDescent="0.2">
      <c r="A534" s="7"/>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x14ac:dyDescent="0.2">
      <c r="A535" s="7"/>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x14ac:dyDescent="0.2">
      <c r="A536" s="7"/>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x14ac:dyDescent="0.2">
      <c r="A537" s="7"/>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x14ac:dyDescent="0.2">
      <c r="A538" s="7"/>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x14ac:dyDescent="0.2">
      <c r="A539" s="7"/>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x14ac:dyDescent="0.2">
      <c r="A540" s="7"/>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x14ac:dyDescent="0.2">
      <c r="A541" s="7"/>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x14ac:dyDescent="0.2">
      <c r="A542" s="7"/>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x14ac:dyDescent="0.2">
      <c r="A543" s="7"/>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x14ac:dyDescent="0.2">
      <c r="A544" s="7"/>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x14ac:dyDescent="0.2">
      <c r="A545" s="7"/>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x14ac:dyDescent="0.2">
      <c r="A546" s="7"/>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x14ac:dyDescent="0.2">
      <c r="A547" s="7"/>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x14ac:dyDescent="0.2">
      <c r="A548" s="7"/>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x14ac:dyDescent="0.2">
      <c r="A549" s="7"/>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x14ac:dyDescent="0.2">
      <c r="A550" s="7"/>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x14ac:dyDescent="0.2">
      <c r="A551" s="7"/>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x14ac:dyDescent="0.2">
      <c r="A552" s="7"/>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x14ac:dyDescent="0.2">
      <c r="A553" s="7"/>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x14ac:dyDescent="0.2">
      <c r="A554" s="7"/>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x14ac:dyDescent="0.2">
      <c r="A555" s="7"/>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x14ac:dyDescent="0.2">
      <c r="A556" s="7"/>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x14ac:dyDescent="0.2">
      <c r="A557" s="7"/>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x14ac:dyDescent="0.2">
      <c r="A558" s="7"/>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x14ac:dyDescent="0.2">
      <c r="A559" s="7"/>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x14ac:dyDescent="0.2">
      <c r="A560" s="7"/>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x14ac:dyDescent="0.2">
      <c r="A561" s="7"/>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x14ac:dyDescent="0.2">
      <c r="A562" s="7"/>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x14ac:dyDescent="0.2">
      <c r="A563" s="7"/>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x14ac:dyDescent="0.2">
      <c r="A564" s="7"/>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x14ac:dyDescent="0.2">
      <c r="A565" s="7"/>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x14ac:dyDescent="0.2">
      <c r="A566" s="7"/>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x14ac:dyDescent="0.2">
      <c r="A567" s="7"/>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x14ac:dyDescent="0.2">
      <c r="A568" s="7"/>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x14ac:dyDescent="0.2">
      <c r="A569" s="7"/>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x14ac:dyDescent="0.2">
      <c r="A570" s="7"/>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x14ac:dyDescent="0.2">
      <c r="A571" s="7"/>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x14ac:dyDescent="0.2">
      <c r="A572" s="7"/>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x14ac:dyDescent="0.2">
      <c r="A573" s="7"/>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x14ac:dyDescent="0.2">
      <c r="A574" s="7"/>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x14ac:dyDescent="0.2">
      <c r="A575" s="7"/>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x14ac:dyDescent="0.2">
      <c r="A576" s="7"/>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x14ac:dyDescent="0.2">
      <c r="A577" s="7"/>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x14ac:dyDescent="0.2">
      <c r="A578" s="7"/>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x14ac:dyDescent="0.2">
      <c r="A579" s="7"/>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x14ac:dyDescent="0.2">
      <c r="A580" s="7"/>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x14ac:dyDescent="0.2">
      <c r="A581" s="7"/>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x14ac:dyDescent="0.2">
      <c r="A582" s="7"/>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x14ac:dyDescent="0.2">
      <c r="A583" s="7"/>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x14ac:dyDescent="0.2">
      <c r="A584" s="7"/>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x14ac:dyDescent="0.2">
      <c r="A585" s="7"/>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x14ac:dyDescent="0.2">
      <c r="A586" s="7"/>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x14ac:dyDescent="0.2">
      <c r="A587" s="7"/>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x14ac:dyDescent="0.2">
      <c r="A588" s="7"/>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x14ac:dyDescent="0.2">
      <c r="A589" s="7"/>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x14ac:dyDescent="0.2">
      <c r="A590" s="7"/>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x14ac:dyDescent="0.2">
      <c r="A591" s="7"/>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x14ac:dyDescent="0.2">
      <c r="A592" s="7"/>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x14ac:dyDescent="0.2">
      <c r="A593" s="7"/>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x14ac:dyDescent="0.2">
      <c r="A594" s="7"/>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x14ac:dyDescent="0.2">
      <c r="A595" s="7"/>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x14ac:dyDescent="0.2">
      <c r="A596" s="7"/>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x14ac:dyDescent="0.2">
      <c r="A597" s="7"/>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x14ac:dyDescent="0.2">
      <c r="A598" s="7"/>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x14ac:dyDescent="0.2">
      <c r="A599" s="7"/>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x14ac:dyDescent="0.2">
      <c r="A600" s="7"/>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x14ac:dyDescent="0.2">
      <c r="A601" s="7"/>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x14ac:dyDescent="0.2">
      <c r="A602" s="7"/>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x14ac:dyDescent="0.2">
      <c r="A603" s="7"/>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x14ac:dyDescent="0.2">
      <c r="A604" s="7"/>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x14ac:dyDescent="0.2">
      <c r="A605" s="7"/>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x14ac:dyDescent="0.2">
      <c r="A606" s="7"/>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x14ac:dyDescent="0.2">
      <c r="A607" s="7"/>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x14ac:dyDescent="0.2">
      <c r="A608" s="7"/>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x14ac:dyDescent="0.2">
      <c r="A609" s="7"/>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x14ac:dyDescent="0.2">
      <c r="A610" s="7"/>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x14ac:dyDescent="0.2">
      <c r="A611" s="7"/>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x14ac:dyDescent="0.2">
      <c r="A612" s="7"/>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x14ac:dyDescent="0.2">
      <c r="A613" s="7"/>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x14ac:dyDescent="0.2">
      <c r="A614" s="7"/>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x14ac:dyDescent="0.2">
      <c r="A615" s="7"/>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x14ac:dyDescent="0.2">
      <c r="A616" s="7"/>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x14ac:dyDescent="0.2">
      <c r="A617" s="7"/>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x14ac:dyDescent="0.2">
      <c r="A618" s="7"/>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x14ac:dyDescent="0.2">
      <c r="A619" s="7"/>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x14ac:dyDescent="0.2">
      <c r="A620" s="7"/>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x14ac:dyDescent="0.2">
      <c r="A621" s="7"/>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x14ac:dyDescent="0.2">
      <c r="A622" s="7"/>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x14ac:dyDescent="0.2">
      <c r="A623" s="7"/>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x14ac:dyDescent="0.2">
      <c r="A624" s="7"/>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x14ac:dyDescent="0.2">
      <c r="A625" s="7"/>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x14ac:dyDescent="0.2">
      <c r="A626" s="7"/>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x14ac:dyDescent="0.2">
      <c r="A627" s="7"/>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x14ac:dyDescent="0.2">
      <c r="A628" s="7"/>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x14ac:dyDescent="0.2">
      <c r="A629" s="7"/>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x14ac:dyDescent="0.2">
      <c r="A630" s="7"/>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x14ac:dyDescent="0.2">
      <c r="A631" s="7"/>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x14ac:dyDescent="0.2">
      <c r="A632" s="7"/>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x14ac:dyDescent="0.2">
      <c r="A633" s="7"/>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x14ac:dyDescent="0.2">
      <c r="A634" s="7"/>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x14ac:dyDescent="0.2">
      <c r="A635" s="7"/>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x14ac:dyDescent="0.2">
      <c r="A636" s="7"/>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x14ac:dyDescent="0.2">
      <c r="A637" s="7"/>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x14ac:dyDescent="0.2">
      <c r="A638" s="7"/>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x14ac:dyDescent="0.2">
      <c r="A639" s="7"/>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x14ac:dyDescent="0.2">
      <c r="A640" s="7"/>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x14ac:dyDescent="0.2">
      <c r="A641" s="7"/>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x14ac:dyDescent="0.2">
      <c r="A642" s="7"/>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x14ac:dyDescent="0.2">
      <c r="A643" s="7"/>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x14ac:dyDescent="0.2">
      <c r="A644" s="7"/>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x14ac:dyDescent="0.2">
      <c r="A645" s="7"/>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x14ac:dyDescent="0.2">
      <c r="A646" s="7"/>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x14ac:dyDescent="0.2">
      <c r="A647" s="7"/>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x14ac:dyDescent="0.2">
      <c r="A648" s="7"/>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x14ac:dyDescent="0.2">
      <c r="A649" s="7"/>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x14ac:dyDescent="0.2">
      <c r="A650" s="7"/>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x14ac:dyDescent="0.2">
      <c r="A651" s="7"/>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x14ac:dyDescent="0.2">
      <c r="A652" s="7"/>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x14ac:dyDescent="0.2">
      <c r="A653" s="7"/>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x14ac:dyDescent="0.2">
      <c r="A654" s="7"/>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x14ac:dyDescent="0.2">
      <c r="A655" s="7"/>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x14ac:dyDescent="0.2">
      <c r="A656" s="7"/>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x14ac:dyDescent="0.2">
      <c r="A657" s="7"/>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x14ac:dyDescent="0.2">
      <c r="A658" s="7"/>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x14ac:dyDescent="0.2">
      <c r="A659" s="7"/>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x14ac:dyDescent="0.2">
      <c r="A660" s="7"/>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x14ac:dyDescent="0.2">
      <c r="A661" s="7"/>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x14ac:dyDescent="0.2">
      <c r="A662" s="7"/>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x14ac:dyDescent="0.2">
      <c r="A663" s="7"/>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x14ac:dyDescent="0.2">
      <c r="A664" s="7"/>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x14ac:dyDescent="0.2">
      <c r="A665" s="7"/>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x14ac:dyDescent="0.2">
      <c r="A666" s="7"/>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x14ac:dyDescent="0.2">
      <c r="A667" s="7"/>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x14ac:dyDescent="0.2">
      <c r="A668" s="7"/>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x14ac:dyDescent="0.2">
      <c r="A669" s="7"/>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x14ac:dyDescent="0.2">
      <c r="A670" s="7"/>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x14ac:dyDescent="0.2">
      <c r="A671" s="7"/>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x14ac:dyDescent="0.2">
      <c r="A672" s="7"/>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x14ac:dyDescent="0.2">
      <c r="A673" s="7"/>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x14ac:dyDescent="0.2">
      <c r="A674" s="7"/>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x14ac:dyDescent="0.2">
      <c r="A675" s="7"/>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x14ac:dyDescent="0.2">
      <c r="A676" s="7"/>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x14ac:dyDescent="0.2">
      <c r="A677" s="7"/>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x14ac:dyDescent="0.2">
      <c r="A678" s="7"/>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x14ac:dyDescent="0.2">
      <c r="A679" s="7"/>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x14ac:dyDescent="0.2">
      <c r="A680" s="7"/>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x14ac:dyDescent="0.2">
      <c r="A681" s="7"/>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x14ac:dyDescent="0.2">
      <c r="A682" s="7"/>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x14ac:dyDescent="0.2">
      <c r="A683" s="7"/>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x14ac:dyDescent="0.2">
      <c r="A684" s="7"/>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x14ac:dyDescent="0.2">
      <c r="A685" s="7"/>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x14ac:dyDescent="0.2">
      <c r="A686" s="7"/>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x14ac:dyDescent="0.2">
      <c r="A687" s="7"/>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x14ac:dyDescent="0.2">
      <c r="A688" s="7"/>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x14ac:dyDescent="0.2">
      <c r="A689" s="7"/>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x14ac:dyDescent="0.2">
      <c r="A690" s="7"/>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x14ac:dyDescent="0.2">
      <c r="A691" s="7"/>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x14ac:dyDescent="0.2">
      <c r="A692" s="7"/>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x14ac:dyDescent="0.2">
      <c r="A693" s="7"/>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x14ac:dyDescent="0.2">
      <c r="A694" s="7"/>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x14ac:dyDescent="0.2">
      <c r="A695" s="7"/>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x14ac:dyDescent="0.2">
      <c r="A696" s="7"/>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x14ac:dyDescent="0.2">
      <c r="A697" s="7"/>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x14ac:dyDescent="0.2">
      <c r="A698" s="7"/>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x14ac:dyDescent="0.2">
      <c r="A699" s="7"/>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x14ac:dyDescent="0.2">
      <c r="A700" s="7"/>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x14ac:dyDescent="0.2">
      <c r="A701" s="7"/>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x14ac:dyDescent="0.2">
      <c r="A702" s="7"/>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x14ac:dyDescent="0.2">
      <c r="A703" s="7"/>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x14ac:dyDescent="0.2">
      <c r="A704" s="7"/>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x14ac:dyDescent="0.2">
      <c r="A705" s="7"/>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x14ac:dyDescent="0.2">
      <c r="A706" s="7"/>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x14ac:dyDescent="0.2">
      <c r="A707" s="7"/>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x14ac:dyDescent="0.2">
      <c r="A708" s="7"/>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x14ac:dyDescent="0.2">
      <c r="A709" s="7"/>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x14ac:dyDescent="0.2">
      <c r="A710" s="7"/>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x14ac:dyDescent="0.2">
      <c r="A711" s="7"/>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x14ac:dyDescent="0.2">
      <c r="A712" s="7"/>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x14ac:dyDescent="0.2">
      <c r="A713" s="7"/>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x14ac:dyDescent="0.2">
      <c r="A714" s="7"/>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x14ac:dyDescent="0.2">
      <c r="A715" s="7"/>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x14ac:dyDescent="0.2">
      <c r="A716" s="7"/>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x14ac:dyDescent="0.2">
      <c r="A717" s="7"/>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x14ac:dyDescent="0.2">
      <c r="A718" s="7"/>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x14ac:dyDescent="0.2">
      <c r="A719" s="7"/>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x14ac:dyDescent="0.2">
      <c r="A720" s="7"/>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x14ac:dyDescent="0.2">
      <c r="A721" s="7"/>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x14ac:dyDescent="0.2">
      <c r="A722" s="7"/>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x14ac:dyDescent="0.2">
      <c r="A723" s="7"/>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x14ac:dyDescent="0.2">
      <c r="A724" s="7"/>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x14ac:dyDescent="0.2">
      <c r="A725" s="7"/>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x14ac:dyDescent="0.2">
      <c r="A726" s="7"/>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x14ac:dyDescent="0.2">
      <c r="A727" s="7"/>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x14ac:dyDescent="0.2">
      <c r="A728" s="7"/>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x14ac:dyDescent="0.2">
      <c r="A729" s="7"/>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x14ac:dyDescent="0.2">
      <c r="A730" s="7"/>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x14ac:dyDescent="0.2">
      <c r="A731" s="7"/>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x14ac:dyDescent="0.2">
      <c r="A732" s="7"/>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x14ac:dyDescent="0.2">
      <c r="A733" s="7"/>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x14ac:dyDescent="0.2">
      <c r="A734" s="7"/>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x14ac:dyDescent="0.2">
      <c r="A735" s="7"/>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x14ac:dyDescent="0.2">
      <c r="A736" s="7"/>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x14ac:dyDescent="0.2">
      <c r="A737" s="7"/>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x14ac:dyDescent="0.2">
      <c r="A738" s="7"/>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x14ac:dyDescent="0.2">
      <c r="A739" s="7"/>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x14ac:dyDescent="0.2">
      <c r="A740" s="7"/>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x14ac:dyDescent="0.2">
      <c r="A741" s="7"/>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x14ac:dyDescent="0.2">
      <c r="A742" s="7"/>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x14ac:dyDescent="0.2">
      <c r="A743" s="7"/>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x14ac:dyDescent="0.2">
      <c r="A744" s="7"/>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x14ac:dyDescent="0.2">
      <c r="A745" s="7"/>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x14ac:dyDescent="0.2">
      <c r="A746" s="7"/>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x14ac:dyDescent="0.2">
      <c r="A747" s="7"/>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x14ac:dyDescent="0.2">
      <c r="A748" s="7"/>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x14ac:dyDescent="0.2">
      <c r="A749" s="7"/>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x14ac:dyDescent="0.2">
      <c r="A750" s="7"/>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x14ac:dyDescent="0.2">
      <c r="A751" s="7"/>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x14ac:dyDescent="0.2">
      <c r="A752" s="7"/>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x14ac:dyDescent="0.2">
      <c r="A753" s="7"/>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x14ac:dyDescent="0.2">
      <c r="A754" s="7"/>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x14ac:dyDescent="0.2">
      <c r="A755" s="7"/>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x14ac:dyDescent="0.2">
      <c r="A756" s="7"/>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x14ac:dyDescent="0.2">
      <c r="A757" s="7"/>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x14ac:dyDescent="0.2">
      <c r="A758" s="7"/>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x14ac:dyDescent="0.2">
      <c r="A759" s="7"/>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x14ac:dyDescent="0.2">
      <c r="A760" s="7"/>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x14ac:dyDescent="0.2">
      <c r="A761" s="7"/>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x14ac:dyDescent="0.2">
      <c r="A762" s="7"/>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x14ac:dyDescent="0.2">
      <c r="A763" s="7"/>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x14ac:dyDescent="0.2">
      <c r="A764" s="7"/>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x14ac:dyDescent="0.2">
      <c r="A765" s="7"/>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x14ac:dyDescent="0.2">
      <c r="A766" s="7"/>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x14ac:dyDescent="0.2">
      <c r="A767" s="7"/>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x14ac:dyDescent="0.2">
      <c r="A768" s="7"/>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x14ac:dyDescent="0.2">
      <c r="A769" s="7"/>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x14ac:dyDescent="0.2">
      <c r="A770" s="7"/>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x14ac:dyDescent="0.2">
      <c r="A771" s="7"/>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x14ac:dyDescent="0.2">
      <c r="A772" s="7"/>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x14ac:dyDescent="0.2">
      <c r="A773" s="7"/>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x14ac:dyDescent="0.2">
      <c r="A774" s="7"/>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x14ac:dyDescent="0.2">
      <c r="A775" s="7"/>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x14ac:dyDescent="0.2">
      <c r="A776" s="7"/>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x14ac:dyDescent="0.2">
      <c r="A777" s="7"/>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x14ac:dyDescent="0.2">
      <c r="A778" s="7"/>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x14ac:dyDescent="0.2">
      <c r="A779" s="7"/>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x14ac:dyDescent="0.2">
      <c r="A780" s="7"/>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x14ac:dyDescent="0.2">
      <c r="A781" s="7"/>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x14ac:dyDescent="0.2">
      <c r="A782" s="7"/>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x14ac:dyDescent="0.2">
      <c r="A783" s="7"/>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x14ac:dyDescent="0.2">
      <c r="A784" s="7"/>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x14ac:dyDescent="0.2">
      <c r="A785" s="7"/>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x14ac:dyDescent="0.2">
      <c r="A786" s="7"/>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x14ac:dyDescent="0.2">
      <c r="A787" s="7"/>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x14ac:dyDescent="0.2">
      <c r="A788" s="7"/>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x14ac:dyDescent="0.2">
      <c r="A789" s="7"/>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x14ac:dyDescent="0.2">
      <c r="A790" s="7"/>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x14ac:dyDescent="0.2">
      <c r="A791" s="7"/>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x14ac:dyDescent="0.2">
      <c r="A792" s="7"/>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x14ac:dyDescent="0.2">
      <c r="A793" s="7"/>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x14ac:dyDescent="0.2">
      <c r="A794" s="7"/>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x14ac:dyDescent="0.2">
      <c r="A795" s="7"/>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x14ac:dyDescent="0.2">
      <c r="A796" s="7"/>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x14ac:dyDescent="0.2">
      <c r="A797" s="7"/>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x14ac:dyDescent="0.2">
      <c r="A798" s="7"/>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x14ac:dyDescent="0.2">
      <c r="A799" s="7"/>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x14ac:dyDescent="0.2">
      <c r="A800" s="7"/>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x14ac:dyDescent="0.2">
      <c r="A801" s="7"/>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x14ac:dyDescent="0.2">
      <c r="A802" s="7"/>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x14ac:dyDescent="0.2">
      <c r="A803" s="7"/>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x14ac:dyDescent="0.2">
      <c r="A804" s="7"/>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x14ac:dyDescent="0.2">
      <c r="A805" s="7"/>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x14ac:dyDescent="0.2">
      <c r="A806" s="7"/>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x14ac:dyDescent="0.2">
      <c r="A807" s="7"/>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x14ac:dyDescent="0.2">
      <c r="A808" s="7"/>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x14ac:dyDescent="0.2">
      <c r="A809" s="7"/>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x14ac:dyDescent="0.2">
      <c r="A810" s="7"/>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x14ac:dyDescent="0.2">
      <c r="A811" s="7"/>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x14ac:dyDescent="0.2">
      <c r="A812" s="7"/>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x14ac:dyDescent="0.2">
      <c r="A813" s="7"/>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x14ac:dyDescent="0.2">
      <c r="A814" s="7"/>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x14ac:dyDescent="0.2">
      <c r="A815" s="7"/>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x14ac:dyDescent="0.2">
      <c r="A816" s="7"/>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x14ac:dyDescent="0.2">
      <c r="A817" s="7"/>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x14ac:dyDescent="0.2">
      <c r="A818" s="7"/>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x14ac:dyDescent="0.2">
      <c r="A819" s="7"/>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x14ac:dyDescent="0.2">
      <c r="A820" s="7"/>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x14ac:dyDescent="0.2">
      <c r="A821" s="7"/>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x14ac:dyDescent="0.2">
      <c r="A822" s="7"/>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x14ac:dyDescent="0.2">
      <c r="A823" s="7"/>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x14ac:dyDescent="0.2">
      <c r="A824" s="7"/>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x14ac:dyDescent="0.2">
      <c r="A825" s="7"/>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x14ac:dyDescent="0.2">
      <c r="A826" s="7"/>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x14ac:dyDescent="0.2">
      <c r="A827" s="7"/>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x14ac:dyDescent="0.2">
      <c r="A828" s="7"/>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x14ac:dyDescent="0.2">
      <c r="A829" s="7"/>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x14ac:dyDescent="0.2">
      <c r="A830" s="7"/>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x14ac:dyDescent="0.2">
      <c r="A831" s="7"/>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x14ac:dyDescent="0.2">
      <c r="A832" s="7"/>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x14ac:dyDescent="0.2">
      <c r="A833" s="7"/>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x14ac:dyDescent="0.2">
      <c r="A834" s="7"/>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x14ac:dyDescent="0.2">
      <c r="A835" s="7"/>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x14ac:dyDescent="0.2">
      <c r="A836" s="7"/>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x14ac:dyDescent="0.2">
      <c r="A837" s="7"/>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x14ac:dyDescent="0.2">
      <c r="A838" s="7"/>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x14ac:dyDescent="0.2">
      <c r="A839" s="7"/>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x14ac:dyDescent="0.2">
      <c r="A840" s="7"/>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x14ac:dyDescent="0.2">
      <c r="A841" s="7"/>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x14ac:dyDescent="0.2">
      <c r="A842" s="7"/>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x14ac:dyDescent="0.2">
      <c r="A843" s="7"/>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x14ac:dyDescent="0.2">
      <c r="A844" s="7"/>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x14ac:dyDescent="0.2">
      <c r="A845" s="7"/>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x14ac:dyDescent="0.2">
      <c r="A846" s="7"/>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x14ac:dyDescent="0.2">
      <c r="A847" s="7"/>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x14ac:dyDescent="0.2">
      <c r="A848" s="7"/>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x14ac:dyDescent="0.2">
      <c r="A849" s="7"/>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x14ac:dyDescent="0.2">
      <c r="A850" s="7"/>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x14ac:dyDescent="0.2">
      <c r="A851" s="7"/>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x14ac:dyDescent="0.2">
      <c r="A852" s="7"/>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x14ac:dyDescent="0.2">
      <c r="A853" s="7"/>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x14ac:dyDescent="0.2">
      <c r="A854" s="7"/>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x14ac:dyDescent="0.2">
      <c r="A855" s="7"/>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x14ac:dyDescent="0.2">
      <c r="A856" s="7"/>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x14ac:dyDescent="0.2">
      <c r="A857" s="7"/>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x14ac:dyDescent="0.2">
      <c r="A858" s="7"/>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x14ac:dyDescent="0.2">
      <c r="A859" s="7"/>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x14ac:dyDescent="0.2">
      <c r="A860" s="7"/>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x14ac:dyDescent="0.2">
      <c r="A861" s="7"/>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x14ac:dyDescent="0.2">
      <c r="A862" s="7"/>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x14ac:dyDescent="0.2">
      <c r="A863" s="7"/>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x14ac:dyDescent="0.2">
      <c r="A864" s="7"/>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x14ac:dyDescent="0.2">
      <c r="A865" s="7"/>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x14ac:dyDescent="0.2">
      <c r="A866" s="7"/>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x14ac:dyDescent="0.2">
      <c r="A867" s="7"/>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x14ac:dyDescent="0.2">
      <c r="A868" s="7"/>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x14ac:dyDescent="0.2">
      <c r="A869" s="7"/>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x14ac:dyDescent="0.2">
      <c r="A870" s="7"/>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x14ac:dyDescent="0.2">
      <c r="A871" s="7"/>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x14ac:dyDescent="0.2">
      <c r="A872" s="7"/>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x14ac:dyDescent="0.2">
      <c r="A873" s="7"/>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x14ac:dyDescent="0.2">
      <c r="A874" s="7"/>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x14ac:dyDescent="0.2">
      <c r="A875" s="7"/>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x14ac:dyDescent="0.2">
      <c r="A876" s="7"/>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x14ac:dyDescent="0.2">
      <c r="A877" s="7"/>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x14ac:dyDescent="0.2">
      <c r="A878" s="7"/>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x14ac:dyDescent="0.2">
      <c r="A879" s="7"/>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x14ac:dyDescent="0.2">
      <c r="A880" s="7"/>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x14ac:dyDescent="0.2">
      <c r="A881" s="7"/>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x14ac:dyDescent="0.2">
      <c r="A882" s="7"/>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x14ac:dyDescent="0.2">
      <c r="A883" s="7"/>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x14ac:dyDescent="0.2">
      <c r="A884" s="7"/>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x14ac:dyDescent="0.2">
      <c r="A885" s="7"/>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x14ac:dyDescent="0.2">
      <c r="A886" s="7"/>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x14ac:dyDescent="0.2">
      <c r="A887" s="7"/>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x14ac:dyDescent="0.2">
      <c r="A888" s="7"/>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x14ac:dyDescent="0.2">
      <c r="A889" s="7"/>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x14ac:dyDescent="0.2">
      <c r="A890" s="7"/>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x14ac:dyDescent="0.2">
      <c r="A891" s="7"/>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x14ac:dyDescent="0.2">
      <c r="A892" s="7"/>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x14ac:dyDescent="0.2">
      <c r="A893" s="7"/>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x14ac:dyDescent="0.2">
      <c r="A894" s="7"/>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x14ac:dyDescent="0.2">
      <c r="A895" s="7"/>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x14ac:dyDescent="0.2">
      <c r="A896" s="7"/>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x14ac:dyDescent="0.2">
      <c r="A897" s="7"/>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x14ac:dyDescent="0.2">
      <c r="A898" s="7"/>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x14ac:dyDescent="0.2">
      <c r="A899" s="7"/>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x14ac:dyDescent="0.2">
      <c r="A900" s="7"/>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x14ac:dyDescent="0.2">
      <c r="A901" s="7"/>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x14ac:dyDescent="0.2">
      <c r="A902" s="7"/>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x14ac:dyDescent="0.2">
      <c r="A903" s="7"/>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x14ac:dyDescent="0.2">
      <c r="A904" s="7"/>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x14ac:dyDescent="0.2">
      <c r="A905" s="7"/>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x14ac:dyDescent="0.2">
      <c r="A906" s="7"/>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x14ac:dyDescent="0.2">
      <c r="A907" s="7"/>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x14ac:dyDescent="0.2">
      <c r="A908" s="7"/>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x14ac:dyDescent="0.2">
      <c r="A909" s="7"/>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x14ac:dyDescent="0.2">
      <c r="A910" s="7"/>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x14ac:dyDescent="0.2">
      <c r="A911" s="7"/>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x14ac:dyDescent="0.2">
      <c r="A912" s="7"/>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x14ac:dyDescent="0.2">
      <c r="A913" s="7"/>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x14ac:dyDescent="0.2">
      <c r="A914" s="7"/>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x14ac:dyDescent="0.2">
      <c r="A915" s="7"/>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x14ac:dyDescent="0.2">
      <c r="A916" s="7"/>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x14ac:dyDescent="0.2">
      <c r="A917" s="7"/>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x14ac:dyDescent="0.2">
      <c r="A918" s="7"/>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x14ac:dyDescent="0.2">
      <c r="A919" s="7"/>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x14ac:dyDescent="0.2">
      <c r="A920" s="7"/>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x14ac:dyDescent="0.2">
      <c r="A921" s="7"/>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x14ac:dyDescent="0.2">
      <c r="A922" s="7"/>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x14ac:dyDescent="0.2">
      <c r="A923" s="7"/>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x14ac:dyDescent="0.2">
      <c r="A924" s="7"/>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x14ac:dyDescent="0.2">
      <c r="A925" s="7"/>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x14ac:dyDescent="0.2">
      <c r="A926" s="7"/>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x14ac:dyDescent="0.2">
      <c r="A927" s="7"/>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x14ac:dyDescent="0.2">
      <c r="A928" s="7"/>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x14ac:dyDescent="0.2">
      <c r="A929" s="7"/>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x14ac:dyDescent="0.2">
      <c r="A930" s="7"/>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x14ac:dyDescent="0.2">
      <c r="A931" s="7"/>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x14ac:dyDescent="0.2">
      <c r="A932" s="7"/>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x14ac:dyDescent="0.2">
      <c r="A933" s="7"/>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x14ac:dyDescent="0.2">
      <c r="A934" s="7"/>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x14ac:dyDescent="0.2">
      <c r="A935" s="7"/>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x14ac:dyDescent="0.2">
      <c r="A936" s="7"/>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x14ac:dyDescent="0.2">
      <c r="A937" s="7"/>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x14ac:dyDescent="0.2">
      <c r="A938" s="7"/>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x14ac:dyDescent="0.2">
      <c r="A939" s="7"/>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x14ac:dyDescent="0.2">
      <c r="A940" s="7"/>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x14ac:dyDescent="0.2">
      <c r="A941" s="7"/>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x14ac:dyDescent="0.2">
      <c r="A942" s="7"/>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x14ac:dyDescent="0.2">
      <c r="A943" s="7"/>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x14ac:dyDescent="0.2">
      <c r="A944" s="7"/>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x14ac:dyDescent="0.2">
      <c r="A945" s="7"/>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x14ac:dyDescent="0.2">
      <c r="A946" s="7"/>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x14ac:dyDescent="0.2">
      <c r="A947" s="7"/>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x14ac:dyDescent="0.2">
      <c r="A948" s="7"/>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x14ac:dyDescent="0.2">
      <c r="A949" s="7"/>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x14ac:dyDescent="0.2">
      <c r="A950" s="7"/>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x14ac:dyDescent="0.2">
      <c r="A951" s="7"/>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x14ac:dyDescent="0.2">
      <c r="A952" s="7"/>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x14ac:dyDescent="0.2">
      <c r="A953" s="7"/>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x14ac:dyDescent="0.2">
      <c r="A954" s="7"/>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x14ac:dyDescent="0.2">
      <c r="A955" s="7"/>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x14ac:dyDescent="0.2">
      <c r="A956" s="7"/>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x14ac:dyDescent="0.2">
      <c r="A957" s="7"/>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x14ac:dyDescent="0.2">
      <c r="A958" s="7"/>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x14ac:dyDescent="0.2">
      <c r="A959" s="7"/>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x14ac:dyDescent="0.2">
      <c r="A960" s="7"/>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x14ac:dyDescent="0.2">
      <c r="A961" s="7"/>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x14ac:dyDescent="0.2">
      <c r="A962" s="7"/>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x14ac:dyDescent="0.2">
      <c r="A963" s="7"/>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x14ac:dyDescent="0.2">
      <c r="A964" s="7"/>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x14ac:dyDescent="0.2">
      <c r="A965" s="7"/>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x14ac:dyDescent="0.2">
      <c r="A966" s="7"/>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x14ac:dyDescent="0.2">
      <c r="A967" s="7"/>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x14ac:dyDescent="0.2">
      <c r="A968" s="7"/>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x14ac:dyDescent="0.2">
      <c r="A969" s="7"/>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x14ac:dyDescent="0.2">
      <c r="A970" s="7"/>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x14ac:dyDescent="0.2">
      <c r="A971" s="7"/>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x14ac:dyDescent="0.2">
      <c r="A972" s="7"/>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x14ac:dyDescent="0.2">
      <c r="A973" s="7"/>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x14ac:dyDescent="0.2">
      <c r="A974" s="7"/>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x14ac:dyDescent="0.2">
      <c r="A975" s="7"/>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x14ac:dyDescent="0.2">
      <c r="A976" s="7"/>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x14ac:dyDescent="0.2">
      <c r="A977" s="7"/>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x14ac:dyDescent="0.2">
      <c r="A978" s="7"/>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x14ac:dyDescent="0.2">
      <c r="A979" s="7"/>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x14ac:dyDescent="0.2">
      <c r="A980" s="7"/>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x14ac:dyDescent="0.2">
      <c r="A981" s="7"/>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x14ac:dyDescent="0.2">
      <c r="A982" s="7"/>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x14ac:dyDescent="0.2">
      <c r="A983" s="7"/>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x14ac:dyDescent="0.2">
      <c r="A984" s="7"/>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x14ac:dyDescent="0.2">
      <c r="A985" s="7"/>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x14ac:dyDescent="0.2">
      <c r="A986" s="7"/>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x14ac:dyDescent="0.2">
      <c r="A987" s="7"/>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x14ac:dyDescent="0.2">
      <c r="A988" s="7"/>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x14ac:dyDescent="0.2">
      <c r="A989" s="7"/>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x14ac:dyDescent="0.2">
      <c r="A990" s="7"/>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x14ac:dyDescent="0.2">
      <c r="A991" s="7"/>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x14ac:dyDescent="0.2">
      <c r="A992" s="7"/>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x14ac:dyDescent="0.2">
      <c r="A993" s="7"/>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x14ac:dyDescent="0.2">
      <c r="A994" s="7"/>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x14ac:dyDescent="0.2">
      <c r="A995" s="7"/>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x14ac:dyDescent="0.2">
      <c r="A996" s="7"/>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x14ac:dyDescent="0.2">
      <c r="A997" s="7"/>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x14ac:dyDescent="0.2">
      <c r="A998" s="7"/>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x14ac:dyDescent="0.2">
      <c r="A999" s="7"/>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x14ac:dyDescent="0.2">
      <c r="A1000" s="7"/>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x14ac:dyDescent="0.2">
      <c r="A1001" s="7"/>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x14ac:dyDescent="0.2">
      <c r="A1002" s="7"/>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row r="1003" spans="1:26" x14ac:dyDescent="0.2">
      <c r="A1003" s="7"/>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row>
    <row r="1004" spans="1:26" x14ac:dyDescent="0.2">
      <c r="A1004" s="7"/>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row>
    <row r="1005" spans="1:26" x14ac:dyDescent="0.2">
      <c r="A1005" s="7"/>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row>
    <row r="1006" spans="1:26" x14ac:dyDescent="0.2">
      <c r="A1006" s="7"/>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row>
    <row r="1007" spans="1:26" x14ac:dyDescent="0.2">
      <c r="A1007" s="7"/>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row>
    <row r="1008" spans="1:26" x14ac:dyDescent="0.2">
      <c r="A1008" s="7"/>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row>
    <row r="1009" spans="1:26" x14ac:dyDescent="0.2">
      <c r="A1009" s="7"/>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row>
    <row r="1010" spans="1:26" x14ac:dyDescent="0.2">
      <c r="A1010" s="7"/>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row>
    <row r="1011" spans="1:26" x14ac:dyDescent="0.2">
      <c r="A1011" s="7"/>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row>
    <row r="1012" spans="1:26" x14ac:dyDescent="0.2">
      <c r="A1012" s="7"/>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row>
    <row r="1013" spans="1:26" x14ac:dyDescent="0.2">
      <c r="A1013" s="7"/>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row>
    <row r="1014" spans="1:26" x14ac:dyDescent="0.2">
      <c r="A1014" s="7"/>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row>
    <row r="1015" spans="1:26" x14ac:dyDescent="0.2">
      <c r="A1015" s="7"/>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row>
    <row r="1016" spans="1:26" x14ac:dyDescent="0.2">
      <c r="A1016" s="7"/>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row>
    <row r="1017" spans="1:26" x14ac:dyDescent="0.2">
      <c r="A1017" s="7"/>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row>
    <row r="1018" spans="1:26" x14ac:dyDescent="0.2">
      <c r="A1018" s="7"/>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row>
    <row r="1019" spans="1:26" x14ac:dyDescent="0.2">
      <c r="A1019" s="7"/>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row>
    <row r="1020" spans="1:26" x14ac:dyDescent="0.2">
      <c r="A1020" s="7"/>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row>
    <row r="1021" spans="1:26" x14ac:dyDescent="0.2">
      <c r="A1021" s="7"/>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row>
    <row r="1022" spans="1:26" x14ac:dyDescent="0.2">
      <c r="A1022" s="7"/>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row>
    <row r="1023" spans="1:26" x14ac:dyDescent="0.2">
      <c r="A1023" s="7"/>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row>
    <row r="1024" spans="1:26" x14ac:dyDescent="0.2">
      <c r="A1024" s="7"/>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row>
    <row r="1025" spans="1:26" x14ac:dyDescent="0.2">
      <c r="A1025" s="7"/>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row>
    <row r="1026" spans="1:26" x14ac:dyDescent="0.2">
      <c r="A1026" s="7"/>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row>
    <row r="1027" spans="1:26" x14ac:dyDescent="0.2">
      <c r="A1027" s="7"/>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row>
    <row r="1028" spans="1:26" x14ac:dyDescent="0.2">
      <c r="A1028" s="7"/>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row>
    <row r="1029" spans="1:26" x14ac:dyDescent="0.2">
      <c r="A1029" s="7"/>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row>
    <row r="1030" spans="1:26" x14ac:dyDescent="0.2">
      <c r="A1030" s="7"/>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row>
    <row r="1031" spans="1:26" x14ac:dyDescent="0.2">
      <c r="A1031" s="7"/>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row>
    <row r="1032" spans="1:26" x14ac:dyDescent="0.2">
      <c r="A1032" s="7"/>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row>
    <row r="1033" spans="1:26" x14ac:dyDescent="0.2">
      <c r="A1033" s="7"/>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row>
    <row r="1034" spans="1:26" x14ac:dyDescent="0.2">
      <c r="A1034" s="7"/>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row>
    <row r="1035" spans="1:26" x14ac:dyDescent="0.2">
      <c r="A1035" s="7"/>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row>
    <row r="1036" spans="1:26" x14ac:dyDescent="0.2">
      <c r="A1036" s="7"/>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row>
    <row r="1037" spans="1:26" x14ac:dyDescent="0.2">
      <c r="A1037" s="7"/>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row>
    <row r="1038" spans="1:26" x14ac:dyDescent="0.2">
      <c r="A1038" s="7"/>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row>
    <row r="1039" spans="1:26" x14ac:dyDescent="0.2">
      <c r="A1039" s="7"/>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row>
    <row r="1040" spans="1:26" x14ac:dyDescent="0.2">
      <c r="A1040" s="7"/>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row>
    <row r="1041" spans="1:26" x14ac:dyDescent="0.2">
      <c r="A1041" s="7"/>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row>
    <row r="1042" spans="1:26" x14ac:dyDescent="0.2">
      <c r="A1042" s="7"/>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row>
    <row r="1043" spans="1:26" x14ac:dyDescent="0.2">
      <c r="A1043" s="7"/>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row>
    <row r="1044" spans="1:26" x14ac:dyDescent="0.2">
      <c r="A1044" s="7"/>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row>
    <row r="1045" spans="1:26" x14ac:dyDescent="0.2">
      <c r="A1045" s="7"/>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row>
    <row r="1046" spans="1:26" x14ac:dyDescent="0.2">
      <c r="A1046" s="7"/>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row>
    <row r="1047" spans="1:26" x14ac:dyDescent="0.2">
      <c r="A1047" s="7"/>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row>
    <row r="1048" spans="1:26" x14ac:dyDescent="0.2">
      <c r="A1048" s="7"/>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row>
    <row r="1049" spans="1:26" x14ac:dyDescent="0.2">
      <c r="A1049" s="7"/>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row>
    <row r="1050" spans="1:26" x14ac:dyDescent="0.2">
      <c r="A1050" s="7"/>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row>
    <row r="1051" spans="1:26" x14ac:dyDescent="0.2">
      <c r="A1051" s="7"/>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row>
    <row r="1052" spans="1:26" x14ac:dyDescent="0.2">
      <c r="A1052" s="7"/>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row>
    <row r="1053" spans="1:26" x14ac:dyDescent="0.2">
      <c r="A1053" s="7"/>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row>
    <row r="1054" spans="1:26" x14ac:dyDescent="0.2">
      <c r="A1054" s="7"/>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row>
    <row r="1055" spans="1:26" x14ac:dyDescent="0.2">
      <c r="A1055" s="7"/>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row>
    <row r="1056" spans="1:26" x14ac:dyDescent="0.2">
      <c r="A1056" s="7"/>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row>
    <row r="1057" spans="1:26" x14ac:dyDescent="0.2">
      <c r="A1057" s="7"/>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row>
    <row r="1058" spans="1:26" x14ac:dyDescent="0.2">
      <c r="A1058" s="7"/>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row>
    <row r="1059" spans="1:26" x14ac:dyDescent="0.2">
      <c r="A1059" s="7"/>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row>
    <row r="1060" spans="1:26" x14ac:dyDescent="0.2">
      <c r="A1060" s="7"/>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row>
    <row r="1061" spans="1:26" x14ac:dyDescent="0.2">
      <c r="A1061" s="7"/>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row>
    <row r="1062" spans="1:26" x14ac:dyDescent="0.2">
      <c r="A1062" s="7"/>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row>
    <row r="1063" spans="1:26" x14ac:dyDescent="0.2">
      <c r="A1063" s="7"/>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row>
    <row r="1064" spans="1:26" x14ac:dyDescent="0.2">
      <c r="A1064" s="7"/>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row>
    <row r="1065" spans="1:26" x14ac:dyDescent="0.2">
      <c r="A1065" s="7"/>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row>
    <row r="1066" spans="1:26" x14ac:dyDescent="0.2">
      <c r="A1066" s="7"/>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row>
    <row r="1067" spans="1:26" x14ac:dyDescent="0.2">
      <c r="A1067" s="7"/>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row>
    <row r="1068" spans="1:26" x14ac:dyDescent="0.2">
      <c r="A1068" s="7"/>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row>
    <row r="1069" spans="1:26" x14ac:dyDescent="0.2">
      <c r="A1069" s="7"/>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row>
    <row r="1070" spans="1:26" x14ac:dyDescent="0.2">
      <c r="A1070" s="7"/>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row>
    <row r="1071" spans="1:26" x14ac:dyDescent="0.2">
      <c r="A1071" s="7"/>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row>
    <row r="1072" spans="1:26" x14ac:dyDescent="0.2">
      <c r="A1072" s="7"/>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row>
    <row r="1073" spans="1:26" x14ac:dyDescent="0.2">
      <c r="A1073" s="7"/>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row>
    <row r="1074" spans="1:26" x14ac:dyDescent="0.2">
      <c r="A1074" s="7"/>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row>
    <row r="1075" spans="1:26" x14ac:dyDescent="0.2">
      <c r="A1075" s="7"/>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row>
    <row r="1076" spans="1:26" x14ac:dyDescent="0.2">
      <c r="A1076" s="7"/>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row>
    <row r="1077" spans="1:26" x14ac:dyDescent="0.2">
      <c r="A1077" s="7"/>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row>
    <row r="1078" spans="1:26" x14ac:dyDescent="0.2">
      <c r="A1078" s="7"/>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row>
    <row r="1079" spans="1:26" x14ac:dyDescent="0.2">
      <c r="A1079" s="7"/>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row>
    <row r="1080" spans="1:26" x14ac:dyDescent="0.2">
      <c r="A1080" s="7"/>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row>
    <row r="1081" spans="1:26" x14ac:dyDescent="0.2">
      <c r="A1081" s="7"/>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row>
    <row r="1082" spans="1:26" x14ac:dyDescent="0.2">
      <c r="A1082" s="7"/>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row>
    <row r="1083" spans="1:26" x14ac:dyDescent="0.2">
      <c r="A1083" s="7"/>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row>
    <row r="1084" spans="1:26" x14ac:dyDescent="0.2">
      <c r="A1084" s="7"/>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row>
    <row r="1085" spans="1:26" x14ac:dyDescent="0.2">
      <c r="A1085" s="7"/>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row>
    <row r="1086" spans="1:26" x14ac:dyDescent="0.2">
      <c r="A1086" s="7"/>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row>
    <row r="1087" spans="1:26" x14ac:dyDescent="0.2">
      <c r="A1087" s="7"/>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row>
    <row r="1088" spans="1:26" x14ac:dyDescent="0.2">
      <c r="A1088" s="7"/>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row>
    <row r="1089" spans="1:26" x14ac:dyDescent="0.2">
      <c r="A1089" s="7"/>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row>
    <row r="1090" spans="1:26" x14ac:dyDescent="0.2">
      <c r="A1090" s="7"/>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row>
    <row r="1091" spans="1:26" x14ac:dyDescent="0.2">
      <c r="A1091" s="7"/>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row>
    <row r="1092" spans="1:26" x14ac:dyDescent="0.2">
      <c r="A1092" s="7"/>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row>
    <row r="1093" spans="1:26" x14ac:dyDescent="0.2">
      <c r="A1093" s="7"/>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row>
    <row r="1094" spans="1:26" x14ac:dyDescent="0.2">
      <c r="A1094" s="7"/>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row>
    <row r="1095" spans="1:26" x14ac:dyDescent="0.2">
      <c r="A1095" s="7"/>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row>
    <row r="1096" spans="1:26" x14ac:dyDescent="0.2">
      <c r="A1096" s="7"/>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row>
    <row r="1097" spans="1:26" x14ac:dyDescent="0.2">
      <c r="A1097" s="7"/>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row>
    <row r="1098" spans="1:26" x14ac:dyDescent="0.2">
      <c r="A1098" s="7"/>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row>
    <row r="1099" spans="1:26" x14ac:dyDescent="0.2">
      <c r="A1099" s="7"/>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row>
    <row r="1100" spans="1:26" x14ac:dyDescent="0.2">
      <c r="A1100" s="7"/>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row>
    <row r="1101" spans="1:26" x14ac:dyDescent="0.2">
      <c r="A1101" s="7"/>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row>
    <row r="1102" spans="1:26" x14ac:dyDescent="0.2">
      <c r="A1102" s="7"/>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row>
    <row r="1103" spans="1:26" x14ac:dyDescent="0.2">
      <c r="A1103" s="7"/>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row>
    <row r="1104" spans="1:26" x14ac:dyDescent="0.2">
      <c r="A1104" s="7"/>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row>
    <row r="1105" spans="1:26" x14ac:dyDescent="0.2">
      <c r="A1105" s="7"/>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row>
    <row r="1106" spans="1:26" x14ac:dyDescent="0.2">
      <c r="A1106" s="7"/>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row>
    <row r="1107" spans="1:26" x14ac:dyDescent="0.2">
      <c r="A1107" s="7"/>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row>
    <row r="1108" spans="1:26" x14ac:dyDescent="0.2">
      <c r="A1108" s="7"/>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row>
    <row r="1109" spans="1:26" x14ac:dyDescent="0.2">
      <c r="A1109" s="7"/>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row>
    <row r="1110" spans="1:26" x14ac:dyDescent="0.2">
      <c r="A1110" s="7"/>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row>
    <row r="1111" spans="1:26" x14ac:dyDescent="0.2">
      <c r="A1111" s="7"/>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row>
    <row r="1112" spans="1:26" x14ac:dyDescent="0.2">
      <c r="A1112" s="7"/>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row>
    <row r="1113" spans="1:26" x14ac:dyDescent="0.2">
      <c r="A1113" s="7"/>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row>
    <row r="1114" spans="1:26" x14ac:dyDescent="0.2">
      <c r="A1114" s="7"/>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row>
    <row r="1115" spans="1:26" x14ac:dyDescent="0.2">
      <c r="A1115" s="7"/>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row>
    <row r="1116" spans="1:26" x14ac:dyDescent="0.2">
      <c r="A1116" s="7"/>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row>
    <row r="1117" spans="1:26" x14ac:dyDescent="0.2">
      <c r="A1117" s="7"/>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row>
    <row r="1118" spans="1:26" x14ac:dyDescent="0.2">
      <c r="A1118" s="7"/>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row>
    <row r="1119" spans="1:26" x14ac:dyDescent="0.2">
      <c r="A1119" s="7"/>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row>
    <row r="1120" spans="1:26" x14ac:dyDescent="0.2">
      <c r="A1120" s="7"/>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row>
    <row r="1121" spans="1:26" x14ac:dyDescent="0.2">
      <c r="A1121" s="7"/>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row>
    <row r="1122" spans="1:26" x14ac:dyDescent="0.2">
      <c r="A1122" s="7"/>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row>
    <row r="1123" spans="1:26" x14ac:dyDescent="0.2">
      <c r="A1123" s="7"/>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row>
    <row r="1124" spans="1:26" x14ac:dyDescent="0.2">
      <c r="A1124" s="7"/>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row>
    <row r="1125" spans="1:26" x14ac:dyDescent="0.2">
      <c r="A1125" s="7"/>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row>
    <row r="1126" spans="1:26" x14ac:dyDescent="0.2">
      <c r="A1126" s="7"/>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row>
    <row r="1127" spans="1:26" x14ac:dyDescent="0.2">
      <c r="A1127" s="7"/>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row>
    <row r="1128" spans="1:26" x14ac:dyDescent="0.2">
      <c r="A1128" s="7"/>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row>
    <row r="1129" spans="1:26" x14ac:dyDescent="0.2">
      <c r="A1129" s="7"/>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row>
    <row r="1130" spans="1:26" x14ac:dyDescent="0.2">
      <c r="A1130" s="7"/>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row>
    <row r="1131" spans="1:26" x14ac:dyDescent="0.2">
      <c r="A1131" s="7"/>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row>
    <row r="1132" spans="1:26" x14ac:dyDescent="0.2">
      <c r="A1132" s="7"/>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row>
    <row r="1133" spans="1:26" x14ac:dyDescent="0.2">
      <c r="A1133" s="7"/>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row>
    <row r="1134" spans="1:26" x14ac:dyDescent="0.2">
      <c r="A1134" s="7"/>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row>
    <row r="1135" spans="1:26" x14ac:dyDescent="0.2">
      <c r="A1135" s="7"/>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row>
    <row r="1136" spans="1:26" x14ac:dyDescent="0.2">
      <c r="A1136" s="7"/>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row>
    <row r="1137" spans="1:26" x14ac:dyDescent="0.2">
      <c r="A1137" s="7"/>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row>
    <row r="1138" spans="1:26" x14ac:dyDescent="0.2">
      <c r="A1138" s="7"/>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row>
    <row r="1139" spans="1:26" x14ac:dyDescent="0.2">
      <c r="A1139" s="7"/>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row>
    <row r="1140" spans="1:26" x14ac:dyDescent="0.2">
      <c r="A1140" s="7"/>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row>
    <row r="1141" spans="1:26" x14ac:dyDescent="0.2">
      <c r="A1141" s="7"/>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row>
    <row r="1142" spans="1:26" x14ac:dyDescent="0.2">
      <c r="A1142" s="7"/>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row>
    <row r="1143" spans="1:26" x14ac:dyDescent="0.2">
      <c r="A1143" s="7"/>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row>
    <row r="1144" spans="1:26" x14ac:dyDescent="0.2">
      <c r="A1144" s="7"/>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row>
    <row r="1145" spans="1:26" x14ac:dyDescent="0.2">
      <c r="A1145" s="7"/>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row>
    <row r="1146" spans="1:26" x14ac:dyDescent="0.2">
      <c r="A1146" s="7"/>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row>
    <row r="1147" spans="1:26" x14ac:dyDescent="0.2">
      <c r="A1147" s="7"/>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row>
    <row r="1148" spans="1:26" x14ac:dyDescent="0.2">
      <c r="A1148" s="7"/>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row>
    <row r="1149" spans="1:26" x14ac:dyDescent="0.2">
      <c r="A1149" s="7"/>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row>
    <row r="1150" spans="1:26" x14ac:dyDescent="0.2">
      <c r="A1150" s="7"/>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row>
    <row r="1151" spans="1:26" x14ac:dyDescent="0.2">
      <c r="A1151" s="7"/>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row>
    <row r="1152" spans="1:26" x14ac:dyDescent="0.2">
      <c r="A1152" s="7"/>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row>
    <row r="1153" spans="1:26" x14ac:dyDescent="0.2">
      <c r="A1153" s="7"/>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row>
    <row r="1154" spans="1:26" x14ac:dyDescent="0.2">
      <c r="A1154" s="7"/>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row>
    <row r="1155" spans="1:26" x14ac:dyDescent="0.2">
      <c r="A1155" s="7"/>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row>
    <row r="1156" spans="1:26" x14ac:dyDescent="0.2">
      <c r="A1156" s="7"/>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row>
    <row r="1157" spans="1:26" x14ac:dyDescent="0.2">
      <c r="A1157" s="7"/>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row>
    <row r="1158" spans="1:26" x14ac:dyDescent="0.2">
      <c r="A1158" s="7"/>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row>
    <row r="1159" spans="1:26" x14ac:dyDescent="0.2">
      <c r="A1159" s="7"/>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row>
    <row r="1160" spans="1:26" x14ac:dyDescent="0.2">
      <c r="A1160" s="7"/>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row>
    <row r="1161" spans="1:26" x14ac:dyDescent="0.2">
      <c r="A1161" s="7"/>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row>
    <row r="1162" spans="1:26" x14ac:dyDescent="0.2">
      <c r="A1162" s="7"/>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row>
    <row r="1163" spans="1:26" x14ac:dyDescent="0.2">
      <c r="A1163" s="7"/>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row>
    <row r="1164" spans="1:26" x14ac:dyDescent="0.2">
      <c r="A1164" s="7"/>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row>
    <row r="1165" spans="1:26" x14ac:dyDescent="0.2">
      <c r="A1165" s="7"/>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row>
    <row r="1166" spans="1:26" x14ac:dyDescent="0.2">
      <c r="A1166" s="7"/>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row>
    <row r="1167" spans="1:26" x14ac:dyDescent="0.2">
      <c r="A1167" s="7"/>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row>
    <row r="1168" spans="1:26" x14ac:dyDescent="0.2">
      <c r="A1168" s="7"/>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row>
    <row r="1169" spans="1:26" x14ac:dyDescent="0.2">
      <c r="A1169" s="7"/>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row>
    <row r="1170" spans="1:26" x14ac:dyDescent="0.2">
      <c r="A1170" s="7"/>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row>
    <row r="1171" spans="1:26" x14ac:dyDescent="0.2">
      <c r="A1171" s="7"/>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row>
    <row r="1172" spans="1:26" x14ac:dyDescent="0.2">
      <c r="A1172" s="7"/>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row>
    <row r="1173" spans="1:26" x14ac:dyDescent="0.2">
      <c r="A1173" s="7"/>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row>
    <row r="1174" spans="1:26" x14ac:dyDescent="0.2">
      <c r="A1174" s="7"/>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row>
    <row r="1175" spans="1:26" x14ac:dyDescent="0.2">
      <c r="A1175" s="7"/>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row>
    <row r="1176" spans="1:26" x14ac:dyDescent="0.2">
      <c r="A1176" s="7"/>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row>
    <row r="1177" spans="1:26" x14ac:dyDescent="0.2">
      <c r="A1177" s="7"/>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row>
    <row r="1178" spans="1:26" x14ac:dyDescent="0.2">
      <c r="A1178" s="7"/>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row>
    <row r="1179" spans="1:26" x14ac:dyDescent="0.2">
      <c r="A1179" s="7"/>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row>
    <row r="1180" spans="1:26" x14ac:dyDescent="0.2">
      <c r="A1180" s="7"/>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row>
    <row r="1181" spans="1:26" x14ac:dyDescent="0.2">
      <c r="A1181" s="7"/>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row>
    <row r="1182" spans="1:26" x14ac:dyDescent="0.2">
      <c r="A1182" s="7"/>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row>
    <row r="1183" spans="1:26" x14ac:dyDescent="0.2">
      <c r="A1183" s="7"/>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row>
    <row r="1184" spans="1:26" x14ac:dyDescent="0.2">
      <c r="A1184" s="7"/>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row>
    <row r="1185" spans="1:26" x14ac:dyDescent="0.2">
      <c r="A1185" s="7"/>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row>
    <row r="1186" spans="1:26" x14ac:dyDescent="0.2">
      <c r="A1186" s="7"/>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row>
    <row r="1187" spans="1:26" x14ac:dyDescent="0.2">
      <c r="A1187" s="7"/>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row>
    <row r="1188" spans="1:26" x14ac:dyDescent="0.2">
      <c r="A1188" s="7"/>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row>
    <row r="1189" spans="1:26" x14ac:dyDescent="0.2">
      <c r="A1189" s="7"/>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row>
    <row r="1190" spans="1:26" x14ac:dyDescent="0.2">
      <c r="A1190" s="7"/>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row>
    <row r="1191" spans="1:26" x14ac:dyDescent="0.2">
      <c r="A1191" s="7"/>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row>
    <row r="1192" spans="1:26" x14ac:dyDescent="0.2">
      <c r="A1192" s="7"/>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row>
    <row r="1193" spans="1:26" x14ac:dyDescent="0.2">
      <c r="A1193" s="7"/>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row>
    <row r="1194" spans="1:26" x14ac:dyDescent="0.2">
      <c r="A1194" s="7"/>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row>
    <row r="1195" spans="1:26" x14ac:dyDescent="0.2">
      <c r="A1195" s="7"/>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row>
    <row r="1196" spans="1:26" x14ac:dyDescent="0.2">
      <c r="A1196" s="7"/>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row>
    <row r="1197" spans="1:26" x14ac:dyDescent="0.2">
      <c r="A1197" s="7"/>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row>
    <row r="1198" spans="1:26" x14ac:dyDescent="0.2">
      <c r="A1198" s="7"/>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row>
    <row r="1199" spans="1:26" x14ac:dyDescent="0.2">
      <c r="A1199" s="7"/>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row>
    <row r="1200" spans="1:26" x14ac:dyDescent="0.2">
      <c r="A1200" s="7"/>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row>
    <row r="1201" spans="1:26" x14ac:dyDescent="0.2">
      <c r="A1201" s="7"/>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row>
    <row r="1202" spans="1:26" x14ac:dyDescent="0.2">
      <c r="A1202" s="7"/>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row>
    <row r="1203" spans="1:26" x14ac:dyDescent="0.2">
      <c r="A1203" s="7"/>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row>
    <row r="1204" spans="1:26" x14ac:dyDescent="0.2">
      <c r="A1204" s="7"/>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row>
    <row r="1205" spans="1:26" x14ac:dyDescent="0.2">
      <c r="A1205" s="7"/>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row>
    <row r="1206" spans="1:26" x14ac:dyDescent="0.2">
      <c r="A1206" s="7"/>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row>
    <row r="1207" spans="1:26" x14ac:dyDescent="0.2">
      <c r="A1207" s="7"/>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row>
    <row r="1208" spans="1:26" x14ac:dyDescent="0.2">
      <c r="A1208" s="7"/>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row>
    <row r="1209" spans="1:26" x14ac:dyDescent="0.2">
      <c r="A1209" s="7"/>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row>
    <row r="1210" spans="1:26" x14ac:dyDescent="0.2">
      <c r="A1210" s="7"/>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row>
    <row r="1211" spans="1:26" x14ac:dyDescent="0.2">
      <c r="A1211" s="7"/>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row>
    <row r="1212" spans="1:26" x14ac:dyDescent="0.2">
      <c r="A1212" s="7"/>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row>
    <row r="1213" spans="1:26" x14ac:dyDescent="0.2">
      <c r="A1213" s="7"/>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row>
    <row r="1214" spans="1:26" x14ac:dyDescent="0.2">
      <c r="A1214" s="7"/>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row>
    <row r="1215" spans="1:26" x14ac:dyDescent="0.2">
      <c r="A1215" s="7"/>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row>
    <row r="1216" spans="1:26" x14ac:dyDescent="0.2">
      <c r="A1216" s="7"/>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row>
    <row r="1217" spans="1:26" x14ac:dyDescent="0.2">
      <c r="A1217" s="7"/>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row>
    <row r="1218" spans="1:26" x14ac:dyDescent="0.2">
      <c r="A1218" s="7"/>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row>
    <row r="1219" spans="1:26" x14ac:dyDescent="0.2">
      <c r="A1219" s="7"/>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row>
    <row r="1220" spans="1:26" x14ac:dyDescent="0.2">
      <c r="A1220" s="7"/>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row>
    <row r="1221" spans="1:26" x14ac:dyDescent="0.2">
      <c r="A1221" s="7"/>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row>
    <row r="1222" spans="1:26" x14ac:dyDescent="0.2">
      <c r="A1222" s="7"/>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row>
    <row r="1223" spans="1:26" x14ac:dyDescent="0.2">
      <c r="A1223" s="7"/>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row>
    <row r="1224" spans="1:26" x14ac:dyDescent="0.2">
      <c r="A1224" s="7"/>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row>
    <row r="1225" spans="1:26" x14ac:dyDescent="0.2">
      <c r="A1225" s="7"/>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row>
    <row r="1226" spans="1:26" x14ac:dyDescent="0.2">
      <c r="A1226" s="7"/>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row>
    <row r="1227" spans="1:26" x14ac:dyDescent="0.2">
      <c r="A1227" s="7"/>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row>
    <row r="1228" spans="1:26" x14ac:dyDescent="0.2">
      <c r="A1228" s="7"/>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row>
    <row r="1229" spans="1:26" x14ac:dyDescent="0.2">
      <c r="A1229" s="7"/>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row>
    <row r="1230" spans="1:26" x14ac:dyDescent="0.2">
      <c r="A1230" s="7"/>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row>
    <row r="1231" spans="1:26" x14ac:dyDescent="0.2">
      <c r="A1231" s="7"/>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row>
    <row r="1232" spans="1:26" x14ac:dyDescent="0.2">
      <c r="A1232" s="7"/>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row>
    <row r="1233" spans="1:26" x14ac:dyDescent="0.2">
      <c r="A1233" s="7"/>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row>
    <row r="1234" spans="1:26" x14ac:dyDescent="0.2">
      <c r="A1234" s="7"/>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row>
    <row r="1235" spans="1:26" x14ac:dyDescent="0.2">
      <c r="A1235" s="7"/>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row>
    <row r="1236" spans="1:26" x14ac:dyDescent="0.2">
      <c r="A1236" s="7"/>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row>
    <row r="1237" spans="1:26" x14ac:dyDescent="0.2">
      <c r="A1237" s="7"/>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row>
    <row r="1238" spans="1:26" x14ac:dyDescent="0.2">
      <c r="A1238" s="7"/>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row>
    <row r="1239" spans="1:26" x14ac:dyDescent="0.2">
      <c r="A1239" s="7"/>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row>
    <row r="1240" spans="1:26" x14ac:dyDescent="0.2">
      <c r="A1240" s="7"/>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row>
    <row r="1241" spans="1:26" x14ac:dyDescent="0.2">
      <c r="A1241" s="7"/>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row>
    <row r="1242" spans="1:26" x14ac:dyDescent="0.2">
      <c r="A1242" s="7"/>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row>
    <row r="1243" spans="1:26" x14ac:dyDescent="0.2">
      <c r="A1243" s="7"/>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row>
    <row r="1244" spans="1:26" x14ac:dyDescent="0.2">
      <c r="A1244" s="7"/>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row>
    <row r="1245" spans="1:26" x14ac:dyDescent="0.2">
      <c r="A1245" s="7"/>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row>
    <row r="1246" spans="1:26" x14ac:dyDescent="0.2">
      <c r="A1246" s="7"/>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row>
    <row r="1247" spans="1:26" x14ac:dyDescent="0.2">
      <c r="A1247" s="7"/>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row>
    <row r="1248" spans="1:26" x14ac:dyDescent="0.2">
      <c r="A1248" s="7"/>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row>
    <row r="1249" spans="1:26" x14ac:dyDescent="0.2">
      <c r="A1249" s="7"/>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row>
    <row r="1250" spans="1:26" x14ac:dyDescent="0.2">
      <c r="A1250" s="7"/>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row>
    <row r="1251" spans="1:26" x14ac:dyDescent="0.2">
      <c r="A1251" s="7"/>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row>
    <row r="1252" spans="1:26" x14ac:dyDescent="0.2">
      <c r="A1252" s="7"/>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row>
    <row r="1253" spans="1:26" x14ac:dyDescent="0.2">
      <c r="A1253" s="7"/>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row>
    <row r="1254" spans="1:26" x14ac:dyDescent="0.2">
      <c r="A1254" s="7"/>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row>
    <row r="1255" spans="1:26" x14ac:dyDescent="0.2">
      <c r="A1255" s="7"/>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row>
    <row r="1256" spans="1:26" x14ac:dyDescent="0.2">
      <c r="A1256" s="7"/>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row>
    <row r="1257" spans="1:26" x14ac:dyDescent="0.2">
      <c r="A1257" s="7"/>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row>
    <row r="1258" spans="1:26" x14ac:dyDescent="0.2">
      <c r="A1258" s="7"/>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row>
    <row r="1259" spans="1:26" x14ac:dyDescent="0.2">
      <c r="A1259" s="7"/>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row>
    <row r="1260" spans="1:26" x14ac:dyDescent="0.2">
      <c r="A1260" s="7"/>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row>
    <row r="1261" spans="1:26" x14ac:dyDescent="0.2">
      <c r="A1261" s="7"/>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row>
    <row r="1262" spans="1:26" x14ac:dyDescent="0.2">
      <c r="A1262" s="7"/>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row>
    <row r="1263" spans="1:26" x14ac:dyDescent="0.2">
      <c r="A1263" s="7"/>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row>
    <row r="1264" spans="1:26" x14ac:dyDescent="0.2">
      <c r="A1264" s="7"/>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row>
    <row r="1265" spans="1:26" x14ac:dyDescent="0.2">
      <c r="A1265" s="7"/>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row>
    <row r="1266" spans="1:26" x14ac:dyDescent="0.2">
      <c r="A1266" s="7"/>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row>
    <row r="1267" spans="1:26" x14ac:dyDescent="0.2">
      <c r="A1267" s="7"/>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row>
    <row r="1268" spans="1:26" x14ac:dyDescent="0.2">
      <c r="A1268" s="7"/>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row>
    <row r="1269" spans="1:26" x14ac:dyDescent="0.2">
      <c r="A1269" s="7"/>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row>
    <row r="1270" spans="1:26" x14ac:dyDescent="0.2">
      <c r="A1270" s="7"/>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row>
    <row r="1271" spans="1:26" x14ac:dyDescent="0.2">
      <c r="A1271" s="7"/>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row>
    <row r="1272" spans="1:26" x14ac:dyDescent="0.2">
      <c r="A1272" s="7"/>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row>
    <row r="1273" spans="1:26" x14ac:dyDescent="0.2">
      <c r="A1273" s="7"/>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row>
    <row r="1274" spans="1:26" x14ac:dyDescent="0.2">
      <c r="A1274" s="7"/>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row>
    <row r="1275" spans="1:26" x14ac:dyDescent="0.2">
      <c r="A1275" s="7"/>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row>
    <row r="1276" spans="1:26" x14ac:dyDescent="0.2">
      <c r="A1276" s="7"/>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row>
    <row r="1277" spans="1:26" x14ac:dyDescent="0.2">
      <c r="A1277" s="7"/>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row>
    <row r="1278" spans="1:26" x14ac:dyDescent="0.2">
      <c r="A1278" s="7"/>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row>
    <row r="1279" spans="1:26" x14ac:dyDescent="0.2">
      <c r="A1279" s="7"/>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row>
    <row r="1280" spans="1:26" x14ac:dyDescent="0.2">
      <c r="A1280" s="7"/>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row>
    <row r="1281" spans="1:26" x14ac:dyDescent="0.2">
      <c r="A1281" s="7"/>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row>
    <row r="1282" spans="1:26" x14ac:dyDescent="0.2">
      <c r="A1282" s="7"/>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row>
    <row r="1283" spans="1:26" x14ac:dyDescent="0.2">
      <c r="A1283" s="7"/>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row>
    <row r="1284" spans="1:26" x14ac:dyDescent="0.2">
      <c r="A1284" s="7"/>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row>
    <row r="1285" spans="1:26" x14ac:dyDescent="0.2">
      <c r="A1285" s="7"/>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row>
    <row r="1286" spans="1:26" x14ac:dyDescent="0.2">
      <c r="A1286" s="7"/>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row>
    <row r="1287" spans="1:26" x14ac:dyDescent="0.2">
      <c r="A1287" s="7"/>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row>
    <row r="1288" spans="1:26" x14ac:dyDescent="0.2">
      <c r="A1288" s="7"/>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row>
    <row r="1289" spans="1:26" x14ac:dyDescent="0.2">
      <c r="A1289" s="7"/>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row>
    <row r="1290" spans="1:26" x14ac:dyDescent="0.2">
      <c r="A1290" s="7"/>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row>
    <row r="1291" spans="1:26" x14ac:dyDescent="0.2">
      <c r="A1291" s="7"/>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row>
    <row r="1292" spans="1:26" x14ac:dyDescent="0.2">
      <c r="A1292" s="7"/>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row>
    <row r="1293" spans="1:26" x14ac:dyDescent="0.2">
      <c r="A1293" s="7"/>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row>
    <row r="1294" spans="1:26" x14ac:dyDescent="0.2">
      <c r="A1294" s="7"/>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row>
    <row r="1295" spans="1:26" x14ac:dyDescent="0.2">
      <c r="A1295" s="7"/>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row>
    <row r="1296" spans="1:26" x14ac:dyDescent="0.2">
      <c r="A1296" s="7"/>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row>
    <row r="1297" spans="1:26" x14ac:dyDescent="0.2">
      <c r="A1297" s="7"/>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row>
    <row r="1298" spans="1:26" x14ac:dyDescent="0.2">
      <c r="A1298" s="7"/>
      <c r="B1298" s="8"/>
      <c r="C1298" s="8"/>
      <c r="D1298" s="8"/>
      <c r="E1298" s="8"/>
      <c r="F1298" s="8"/>
      <c r="G1298" s="8"/>
      <c r="H1298" s="8"/>
      <c r="I1298" s="8"/>
      <c r="J1298" s="8"/>
      <c r="K1298" s="8"/>
      <c r="L1298" s="8"/>
      <c r="M1298" s="8"/>
      <c r="N1298" s="8"/>
      <c r="O1298" s="8"/>
      <c r="P1298" s="8"/>
      <c r="Q1298" s="8"/>
      <c r="R1298" s="8"/>
      <c r="S1298" s="8"/>
      <c r="T1298" s="8"/>
      <c r="U1298" s="8"/>
      <c r="V1298" s="8"/>
      <c r="W1298" s="8"/>
      <c r="X1298" s="8"/>
      <c r="Y1298" s="8"/>
      <c r="Z1298" s="8"/>
    </row>
    <row r="1299" spans="1:26" x14ac:dyDescent="0.2">
      <c r="A1299" s="7"/>
      <c r="B1299" s="8"/>
      <c r="C1299" s="8"/>
      <c r="D1299" s="8"/>
      <c r="E1299" s="8"/>
      <c r="F1299" s="8"/>
      <c r="G1299" s="8"/>
      <c r="H1299" s="8"/>
      <c r="I1299" s="8"/>
      <c r="J1299" s="8"/>
      <c r="K1299" s="8"/>
      <c r="L1299" s="8"/>
      <c r="M1299" s="8"/>
      <c r="N1299" s="8"/>
      <c r="O1299" s="8"/>
      <c r="P1299" s="8"/>
      <c r="Q1299" s="8"/>
      <c r="R1299" s="8"/>
      <c r="S1299" s="8"/>
      <c r="T1299" s="8"/>
      <c r="U1299" s="8"/>
      <c r="V1299" s="8"/>
      <c r="W1299" s="8"/>
      <c r="X1299" s="8"/>
      <c r="Y1299" s="8"/>
      <c r="Z1299" s="8"/>
    </row>
    <row r="1300" spans="1:26" x14ac:dyDescent="0.2">
      <c r="A1300" s="7"/>
      <c r="B1300" s="8"/>
      <c r="C1300" s="8"/>
      <c r="D1300" s="8"/>
      <c r="E1300" s="8"/>
      <c r="F1300" s="8"/>
      <c r="G1300" s="8"/>
      <c r="H1300" s="8"/>
      <c r="I1300" s="8"/>
      <c r="J1300" s="8"/>
      <c r="K1300" s="8"/>
      <c r="L1300" s="8"/>
      <c r="M1300" s="8"/>
      <c r="N1300" s="8"/>
      <c r="O1300" s="8"/>
      <c r="P1300" s="8"/>
      <c r="Q1300" s="8"/>
      <c r="R1300" s="8"/>
      <c r="S1300" s="8"/>
      <c r="T1300" s="8"/>
      <c r="U1300" s="8"/>
      <c r="V1300" s="8"/>
      <c r="W1300" s="8"/>
      <c r="X1300" s="8"/>
      <c r="Y1300" s="8"/>
      <c r="Z1300" s="8"/>
    </row>
    <row r="1301" spans="1:26" x14ac:dyDescent="0.2">
      <c r="A1301" s="7"/>
      <c r="B1301" s="8"/>
      <c r="C1301" s="8"/>
      <c r="D1301" s="8"/>
      <c r="E1301" s="8"/>
      <c r="F1301" s="8"/>
      <c r="G1301" s="8"/>
      <c r="H1301" s="8"/>
      <c r="I1301" s="8"/>
      <c r="J1301" s="8"/>
      <c r="K1301" s="8"/>
      <c r="L1301" s="8"/>
      <c r="M1301" s="8"/>
      <c r="N1301" s="8"/>
      <c r="O1301" s="8"/>
      <c r="P1301" s="8"/>
      <c r="Q1301" s="8"/>
      <c r="R1301" s="8"/>
      <c r="S1301" s="8"/>
      <c r="T1301" s="8"/>
      <c r="U1301" s="8"/>
      <c r="V1301" s="8"/>
      <c r="W1301" s="8"/>
      <c r="X1301" s="8"/>
      <c r="Y1301" s="8"/>
      <c r="Z1301" s="8"/>
    </row>
    <row r="1302" spans="1:26" x14ac:dyDescent="0.2">
      <c r="A1302" s="7"/>
      <c r="B1302" s="8"/>
      <c r="C1302" s="8"/>
      <c r="D1302" s="8"/>
      <c r="E1302" s="8"/>
      <c r="F1302" s="8"/>
      <c r="G1302" s="8"/>
      <c r="H1302" s="8"/>
      <c r="I1302" s="8"/>
      <c r="J1302" s="8"/>
      <c r="K1302" s="8"/>
      <c r="L1302" s="8"/>
      <c r="M1302" s="8"/>
      <c r="N1302" s="8"/>
      <c r="O1302" s="8"/>
      <c r="P1302" s="8"/>
      <c r="Q1302" s="8"/>
      <c r="R1302" s="8"/>
      <c r="S1302" s="8"/>
      <c r="T1302" s="8"/>
      <c r="U1302" s="8"/>
      <c r="V1302" s="8"/>
      <c r="W1302" s="8"/>
      <c r="X1302" s="8"/>
      <c r="Y1302" s="8"/>
      <c r="Z1302" s="8"/>
    </row>
    <row r="1303" spans="1:26" x14ac:dyDescent="0.2">
      <c r="A1303" s="7"/>
      <c r="B1303" s="8"/>
      <c r="C1303" s="8"/>
      <c r="D1303" s="8"/>
      <c r="E1303" s="8"/>
      <c r="F1303" s="8"/>
      <c r="G1303" s="8"/>
      <c r="H1303" s="8"/>
      <c r="I1303" s="8"/>
      <c r="J1303" s="8"/>
      <c r="K1303" s="8"/>
      <c r="L1303" s="8"/>
      <c r="M1303" s="8"/>
      <c r="N1303" s="8"/>
      <c r="O1303" s="8"/>
      <c r="P1303" s="8"/>
      <c r="Q1303" s="8"/>
      <c r="R1303" s="8"/>
      <c r="S1303" s="8"/>
      <c r="T1303" s="8"/>
      <c r="U1303" s="8"/>
      <c r="V1303" s="8"/>
      <c r="W1303" s="8"/>
      <c r="X1303" s="8"/>
      <c r="Y1303" s="8"/>
      <c r="Z1303" s="8"/>
    </row>
    <row r="1304" spans="1:26" x14ac:dyDescent="0.2">
      <c r="A1304" s="7"/>
      <c r="B1304" s="8"/>
      <c r="C1304" s="8"/>
      <c r="D1304" s="8"/>
      <c r="E1304" s="8"/>
      <c r="F1304" s="8"/>
      <c r="G1304" s="8"/>
      <c r="H1304" s="8"/>
      <c r="I1304" s="8"/>
      <c r="J1304" s="8"/>
      <c r="K1304" s="8"/>
      <c r="L1304" s="8"/>
      <c r="M1304" s="8"/>
      <c r="N1304" s="8"/>
      <c r="O1304" s="8"/>
      <c r="P1304" s="8"/>
      <c r="Q1304" s="8"/>
      <c r="R1304" s="8"/>
      <c r="S1304" s="8"/>
      <c r="T1304" s="8"/>
      <c r="U1304" s="8"/>
      <c r="V1304" s="8"/>
      <c r="W1304" s="8"/>
      <c r="X1304" s="8"/>
      <c r="Y1304" s="8"/>
      <c r="Z1304" s="8"/>
    </row>
    <row r="1305" spans="1:26" x14ac:dyDescent="0.2">
      <c r="A1305" s="7"/>
      <c r="B1305" s="8"/>
      <c r="C1305" s="8"/>
      <c r="D1305" s="8"/>
      <c r="E1305" s="8"/>
      <c r="F1305" s="8"/>
      <c r="G1305" s="8"/>
      <c r="H1305" s="8"/>
      <c r="I1305" s="8"/>
      <c r="J1305" s="8"/>
      <c r="K1305" s="8"/>
      <c r="L1305" s="8"/>
      <c r="M1305" s="8"/>
      <c r="N1305" s="8"/>
      <c r="O1305" s="8"/>
      <c r="P1305" s="8"/>
      <c r="Q1305" s="8"/>
      <c r="R1305" s="8"/>
      <c r="S1305" s="8"/>
      <c r="T1305" s="8"/>
      <c r="U1305" s="8"/>
      <c r="V1305" s="8"/>
      <c r="W1305" s="8"/>
      <c r="X1305" s="8"/>
      <c r="Y1305" s="8"/>
      <c r="Z1305" s="8"/>
    </row>
    <row r="1306" spans="1:26" x14ac:dyDescent="0.2">
      <c r="A1306" s="7"/>
      <c r="B1306" s="8"/>
      <c r="C1306" s="8"/>
      <c r="D1306" s="8"/>
      <c r="E1306" s="8"/>
      <c r="F1306" s="8"/>
      <c r="G1306" s="8"/>
      <c r="H1306" s="8"/>
      <c r="I1306" s="8"/>
      <c r="J1306" s="8"/>
      <c r="K1306" s="8"/>
      <c r="L1306" s="8"/>
      <c r="M1306" s="8"/>
      <c r="N1306" s="8"/>
      <c r="O1306" s="8"/>
      <c r="P1306" s="8"/>
      <c r="Q1306" s="8"/>
      <c r="R1306" s="8"/>
      <c r="S1306" s="8"/>
      <c r="T1306" s="8"/>
      <c r="U1306" s="8"/>
      <c r="V1306" s="8"/>
      <c r="W1306" s="8"/>
      <c r="X1306" s="8"/>
      <c r="Y1306" s="8"/>
      <c r="Z1306" s="8"/>
    </row>
    <row r="1307" spans="1:26" x14ac:dyDescent="0.2">
      <c r="A1307" s="7"/>
      <c r="B1307" s="8"/>
      <c r="C1307" s="8"/>
      <c r="D1307" s="8"/>
      <c r="E1307" s="8"/>
      <c r="F1307" s="8"/>
      <c r="G1307" s="8"/>
      <c r="H1307" s="8"/>
      <c r="I1307" s="8"/>
      <c r="J1307" s="8"/>
      <c r="K1307" s="8"/>
      <c r="L1307" s="8"/>
      <c r="M1307" s="8"/>
      <c r="N1307" s="8"/>
      <c r="O1307" s="8"/>
      <c r="P1307" s="8"/>
      <c r="Q1307" s="8"/>
      <c r="R1307" s="8"/>
      <c r="S1307" s="8"/>
      <c r="T1307" s="8"/>
      <c r="U1307" s="8"/>
      <c r="V1307" s="8"/>
      <c r="W1307" s="8"/>
      <c r="X1307" s="8"/>
      <c r="Y1307" s="8"/>
      <c r="Z1307" s="8"/>
    </row>
    <row r="1308" spans="1:26" x14ac:dyDescent="0.2">
      <c r="A1308" s="7"/>
      <c r="B1308" s="8"/>
      <c r="C1308" s="8"/>
      <c r="D1308" s="8"/>
      <c r="E1308" s="8"/>
      <c r="F1308" s="8"/>
      <c r="G1308" s="8"/>
      <c r="H1308" s="8"/>
      <c r="I1308" s="8"/>
      <c r="J1308" s="8"/>
      <c r="K1308" s="8"/>
      <c r="L1308" s="8"/>
      <c r="M1308" s="8"/>
      <c r="N1308" s="8"/>
      <c r="O1308" s="8"/>
      <c r="P1308" s="8"/>
      <c r="Q1308" s="8"/>
      <c r="R1308" s="8"/>
      <c r="S1308" s="8"/>
      <c r="T1308" s="8"/>
      <c r="U1308" s="8"/>
      <c r="V1308" s="8"/>
      <c r="W1308" s="8"/>
      <c r="X1308" s="8"/>
      <c r="Y1308" s="8"/>
      <c r="Z1308" s="8"/>
    </row>
    <row r="1309" spans="1:26" x14ac:dyDescent="0.2">
      <c r="A1309" s="7"/>
      <c r="B1309" s="8"/>
      <c r="C1309" s="8"/>
      <c r="D1309" s="8"/>
      <c r="E1309" s="8"/>
      <c r="F1309" s="8"/>
      <c r="G1309" s="8"/>
      <c r="H1309" s="8"/>
      <c r="I1309" s="8"/>
      <c r="J1309" s="8"/>
      <c r="K1309" s="8"/>
      <c r="L1309" s="8"/>
      <c r="M1309" s="8"/>
      <c r="N1309" s="8"/>
      <c r="O1309" s="8"/>
      <c r="P1309" s="8"/>
      <c r="Q1309" s="8"/>
      <c r="R1309" s="8"/>
      <c r="S1309" s="8"/>
      <c r="T1309" s="8"/>
      <c r="U1309" s="8"/>
      <c r="V1309" s="8"/>
      <c r="W1309" s="8"/>
      <c r="X1309" s="8"/>
      <c r="Y1309" s="8"/>
      <c r="Z1309" s="8"/>
    </row>
    <row r="1310" spans="1:26" x14ac:dyDescent="0.2">
      <c r="A1310" s="7"/>
      <c r="B1310" s="8"/>
      <c r="C1310" s="8"/>
      <c r="D1310" s="8"/>
      <c r="E1310" s="8"/>
      <c r="F1310" s="8"/>
      <c r="G1310" s="8"/>
      <c r="H1310" s="8"/>
      <c r="I1310" s="8"/>
      <c r="J1310" s="8"/>
      <c r="K1310" s="8"/>
      <c r="L1310" s="8"/>
      <c r="M1310" s="8"/>
      <c r="N1310" s="8"/>
      <c r="O1310" s="8"/>
      <c r="P1310" s="8"/>
      <c r="Q1310" s="8"/>
      <c r="R1310" s="8"/>
      <c r="S1310" s="8"/>
      <c r="T1310" s="8"/>
      <c r="U1310" s="8"/>
      <c r="V1310" s="8"/>
      <c r="W1310" s="8"/>
      <c r="X1310" s="8"/>
      <c r="Y1310" s="8"/>
      <c r="Z1310" s="8"/>
    </row>
    <row r="1311" spans="1:26" x14ac:dyDescent="0.2">
      <c r="A1311" s="7"/>
      <c r="B1311" s="8"/>
      <c r="C1311" s="8"/>
      <c r="D1311" s="8"/>
      <c r="E1311" s="8"/>
      <c r="F1311" s="8"/>
      <c r="G1311" s="8"/>
      <c r="H1311" s="8"/>
      <c r="I1311" s="8"/>
      <c r="J1311" s="8"/>
      <c r="K1311" s="8"/>
      <c r="L1311" s="8"/>
      <c r="M1311" s="8"/>
      <c r="N1311" s="8"/>
      <c r="O1311" s="8"/>
      <c r="P1311" s="8"/>
      <c r="Q1311" s="8"/>
      <c r="R1311" s="8"/>
      <c r="S1311" s="8"/>
      <c r="T1311" s="8"/>
      <c r="U1311" s="8"/>
      <c r="V1311" s="8"/>
      <c r="W1311" s="8"/>
      <c r="X1311" s="8"/>
      <c r="Y1311" s="8"/>
      <c r="Z1311" s="8"/>
    </row>
    <row r="1312" spans="1:26" x14ac:dyDescent="0.2">
      <c r="A1312" s="7"/>
      <c r="B1312" s="8"/>
      <c r="C1312" s="8"/>
      <c r="D1312" s="8"/>
      <c r="E1312" s="8"/>
      <c r="F1312" s="8"/>
      <c r="G1312" s="8"/>
      <c r="H1312" s="8"/>
      <c r="I1312" s="8"/>
      <c r="J1312" s="8"/>
      <c r="K1312" s="8"/>
      <c r="L1312" s="8"/>
      <c r="M1312" s="8"/>
      <c r="N1312" s="8"/>
      <c r="O1312" s="8"/>
      <c r="P1312" s="8"/>
      <c r="Q1312" s="8"/>
      <c r="R1312" s="8"/>
      <c r="S1312" s="8"/>
      <c r="T1312" s="8"/>
      <c r="U1312" s="8"/>
      <c r="V1312" s="8"/>
      <c r="W1312" s="8"/>
      <c r="X1312" s="8"/>
      <c r="Y1312" s="8"/>
      <c r="Z1312" s="8"/>
    </row>
    <row r="1313" spans="1:26" x14ac:dyDescent="0.2">
      <c r="A1313" s="7"/>
      <c r="B1313" s="8"/>
      <c r="C1313" s="8"/>
      <c r="D1313" s="8"/>
      <c r="E1313" s="8"/>
      <c r="F1313" s="8"/>
      <c r="G1313" s="8"/>
      <c r="H1313" s="8"/>
      <c r="I1313" s="8"/>
      <c r="J1313" s="8"/>
      <c r="K1313" s="8"/>
      <c r="L1313" s="8"/>
      <c r="M1313" s="8"/>
      <c r="N1313" s="8"/>
      <c r="O1313" s="8"/>
      <c r="P1313" s="8"/>
      <c r="Q1313" s="8"/>
      <c r="R1313" s="8"/>
      <c r="S1313" s="8"/>
      <c r="T1313" s="8"/>
      <c r="U1313" s="8"/>
      <c r="V1313" s="8"/>
      <c r="W1313" s="8"/>
      <c r="X1313" s="8"/>
      <c r="Y1313" s="8"/>
      <c r="Z1313" s="8"/>
    </row>
    <row r="1314" spans="1:26" x14ac:dyDescent="0.2">
      <c r="A1314" s="7"/>
      <c r="B1314" s="8"/>
      <c r="C1314" s="8"/>
      <c r="D1314" s="8"/>
      <c r="E1314" s="8"/>
      <c r="F1314" s="8"/>
      <c r="G1314" s="8"/>
      <c r="H1314" s="8"/>
      <c r="I1314" s="8"/>
      <c r="J1314" s="8"/>
      <c r="K1314" s="8"/>
      <c r="L1314" s="8"/>
      <c r="M1314" s="8"/>
      <c r="N1314" s="8"/>
      <c r="O1314" s="8"/>
      <c r="P1314" s="8"/>
      <c r="Q1314" s="8"/>
      <c r="R1314" s="8"/>
      <c r="S1314" s="8"/>
      <c r="T1314" s="8"/>
      <c r="U1314" s="8"/>
      <c r="V1314" s="8"/>
      <c r="W1314" s="8"/>
      <c r="X1314" s="8"/>
      <c r="Y1314" s="8"/>
      <c r="Z1314" s="8"/>
    </row>
    <row r="1315" spans="1:26" x14ac:dyDescent="0.2">
      <c r="A1315" s="7"/>
      <c r="B1315" s="8"/>
      <c r="C1315" s="8"/>
      <c r="D1315" s="8"/>
      <c r="E1315" s="8"/>
      <c r="F1315" s="8"/>
      <c r="G1315" s="8"/>
      <c r="H1315" s="8"/>
      <c r="I1315" s="8"/>
      <c r="J1315" s="8"/>
      <c r="K1315" s="8"/>
      <c r="L1315" s="8"/>
      <c r="M1315" s="8"/>
      <c r="N1315" s="8"/>
      <c r="O1315" s="8"/>
      <c r="P1315" s="8"/>
      <c r="Q1315" s="8"/>
      <c r="R1315" s="8"/>
      <c r="S1315" s="8"/>
      <c r="T1315" s="8"/>
      <c r="U1315" s="8"/>
      <c r="V1315" s="8"/>
      <c r="W1315" s="8"/>
      <c r="X1315" s="8"/>
      <c r="Y1315" s="8"/>
      <c r="Z1315" s="8"/>
    </row>
    <row r="1316" spans="1:26" x14ac:dyDescent="0.2">
      <c r="A1316" s="7"/>
      <c r="B1316" s="8"/>
      <c r="C1316" s="8"/>
      <c r="D1316" s="8"/>
      <c r="E1316" s="8"/>
      <c r="F1316" s="8"/>
      <c r="G1316" s="8"/>
      <c r="H1316" s="8"/>
      <c r="I1316" s="8"/>
      <c r="J1316" s="8"/>
      <c r="K1316" s="8"/>
      <c r="L1316" s="8"/>
      <c r="M1316" s="8"/>
      <c r="N1316" s="8"/>
      <c r="O1316" s="8"/>
      <c r="P1316" s="8"/>
      <c r="Q1316" s="8"/>
      <c r="R1316" s="8"/>
      <c r="S1316" s="8"/>
      <c r="T1316" s="8"/>
      <c r="U1316" s="8"/>
      <c r="V1316" s="8"/>
      <c r="W1316" s="8"/>
      <c r="X1316" s="8"/>
      <c r="Y1316" s="8"/>
      <c r="Z1316" s="8"/>
    </row>
    <row r="1317" spans="1:26" x14ac:dyDescent="0.2">
      <c r="A1317" s="7"/>
      <c r="B1317" s="8"/>
      <c r="C1317" s="8"/>
      <c r="D1317" s="8"/>
      <c r="E1317" s="8"/>
      <c r="F1317" s="8"/>
      <c r="G1317" s="8"/>
      <c r="H1317" s="8"/>
      <c r="I1317" s="8"/>
      <c r="J1317" s="8"/>
      <c r="K1317" s="8"/>
      <c r="L1317" s="8"/>
      <c r="M1317" s="8"/>
      <c r="N1317" s="8"/>
      <c r="O1317" s="8"/>
      <c r="P1317" s="8"/>
      <c r="Q1317" s="8"/>
      <c r="R1317" s="8"/>
      <c r="S1317" s="8"/>
      <c r="T1317" s="8"/>
      <c r="U1317" s="8"/>
      <c r="V1317" s="8"/>
      <c r="W1317" s="8"/>
      <c r="X1317" s="8"/>
      <c r="Y1317" s="8"/>
      <c r="Z1317" s="8"/>
    </row>
    <row r="1318" spans="1:26" x14ac:dyDescent="0.2">
      <c r="A1318" s="7"/>
      <c r="B1318" s="8"/>
      <c r="C1318" s="8"/>
      <c r="D1318" s="8"/>
      <c r="E1318" s="8"/>
      <c r="F1318" s="8"/>
      <c r="G1318" s="8"/>
      <c r="H1318" s="8"/>
      <c r="I1318" s="8"/>
      <c r="J1318" s="8"/>
      <c r="K1318" s="8"/>
      <c r="L1318" s="8"/>
      <c r="M1318" s="8"/>
      <c r="N1318" s="8"/>
      <c r="O1318" s="8"/>
      <c r="P1318" s="8"/>
      <c r="Q1318" s="8"/>
      <c r="R1318" s="8"/>
      <c r="S1318" s="8"/>
      <c r="T1318" s="8"/>
      <c r="U1318" s="8"/>
      <c r="V1318" s="8"/>
      <c r="W1318" s="8"/>
      <c r="X1318" s="8"/>
      <c r="Y1318" s="8"/>
      <c r="Z1318" s="8"/>
    </row>
    <row r="1319" spans="1:26" x14ac:dyDescent="0.2">
      <c r="A1319" s="7"/>
      <c r="B1319" s="8"/>
      <c r="C1319" s="8"/>
      <c r="D1319" s="8"/>
      <c r="E1319" s="8"/>
      <c r="F1319" s="8"/>
      <c r="G1319" s="8"/>
      <c r="H1319" s="8"/>
      <c r="I1319" s="8"/>
      <c r="J1319" s="8"/>
      <c r="K1319" s="8"/>
      <c r="L1319" s="8"/>
      <c r="M1319" s="8"/>
      <c r="N1319" s="8"/>
      <c r="O1319" s="8"/>
      <c r="P1319" s="8"/>
      <c r="Q1319" s="8"/>
      <c r="R1319" s="8"/>
      <c r="S1319" s="8"/>
      <c r="T1319" s="8"/>
      <c r="U1319" s="8"/>
      <c r="V1319" s="8"/>
      <c r="W1319" s="8"/>
      <c r="X1319" s="8"/>
      <c r="Y1319" s="8"/>
      <c r="Z1319" s="8"/>
    </row>
    <row r="1320" spans="1:26" x14ac:dyDescent="0.2">
      <c r="A1320" s="7"/>
      <c r="B1320" s="8"/>
      <c r="C1320" s="8"/>
      <c r="D1320" s="8"/>
      <c r="E1320" s="8"/>
      <c r="F1320" s="8"/>
      <c r="G1320" s="8"/>
      <c r="H1320" s="8"/>
      <c r="I1320" s="8"/>
      <c r="J1320" s="8"/>
      <c r="K1320" s="8"/>
      <c r="L1320" s="8"/>
      <c r="M1320" s="8"/>
      <c r="N1320" s="8"/>
      <c r="O1320" s="8"/>
      <c r="P1320" s="8"/>
      <c r="Q1320" s="8"/>
      <c r="R1320" s="8"/>
      <c r="S1320" s="8"/>
      <c r="T1320" s="8"/>
      <c r="U1320" s="8"/>
      <c r="V1320" s="8"/>
      <c r="W1320" s="8"/>
      <c r="X1320" s="8"/>
      <c r="Y1320" s="8"/>
      <c r="Z1320" s="8"/>
    </row>
    <row r="1321" spans="1:26" x14ac:dyDescent="0.2">
      <c r="A1321" s="7"/>
      <c r="B1321" s="8"/>
      <c r="C1321" s="8"/>
      <c r="D1321" s="8"/>
      <c r="E1321" s="8"/>
      <c r="F1321" s="8"/>
      <c r="G1321" s="8"/>
      <c r="H1321" s="8"/>
      <c r="I1321" s="8"/>
      <c r="J1321" s="8"/>
      <c r="K1321" s="8"/>
      <c r="L1321" s="8"/>
      <c r="M1321" s="8"/>
      <c r="N1321" s="8"/>
      <c r="O1321" s="8"/>
      <c r="P1321" s="8"/>
      <c r="Q1321" s="8"/>
      <c r="R1321" s="8"/>
      <c r="S1321" s="8"/>
      <c r="T1321" s="8"/>
      <c r="U1321" s="8"/>
      <c r="V1321" s="8"/>
      <c r="W1321" s="8"/>
      <c r="X1321" s="8"/>
      <c r="Y1321" s="8"/>
      <c r="Z1321" s="8"/>
    </row>
    <row r="1322" spans="1:26" x14ac:dyDescent="0.2">
      <c r="A1322" s="7"/>
      <c r="B1322" s="8"/>
      <c r="C1322" s="8"/>
      <c r="D1322" s="8"/>
      <c r="E1322" s="8"/>
      <c r="F1322" s="8"/>
      <c r="G1322" s="8"/>
      <c r="H1322" s="8"/>
      <c r="I1322" s="8"/>
      <c r="J1322" s="8"/>
      <c r="K1322" s="8"/>
      <c r="L1322" s="8"/>
      <c r="M1322" s="8"/>
      <c r="N1322" s="8"/>
      <c r="O1322" s="8"/>
      <c r="P1322" s="8"/>
      <c r="Q1322" s="8"/>
      <c r="R1322" s="8"/>
      <c r="S1322" s="8"/>
      <c r="T1322" s="8"/>
      <c r="U1322" s="8"/>
      <c r="V1322" s="8"/>
      <c r="W1322" s="8"/>
      <c r="X1322" s="8"/>
      <c r="Y1322" s="8"/>
      <c r="Z1322" s="8"/>
    </row>
    <row r="1323" spans="1:26" x14ac:dyDescent="0.2">
      <c r="A1323" s="7"/>
      <c r="B1323" s="8"/>
      <c r="C1323" s="8"/>
      <c r="D1323" s="8"/>
      <c r="E1323" s="8"/>
      <c r="F1323" s="8"/>
      <c r="G1323" s="8"/>
      <c r="H1323" s="8"/>
      <c r="I1323" s="8"/>
      <c r="J1323" s="8"/>
      <c r="K1323" s="8"/>
      <c r="L1323" s="8"/>
      <c r="M1323" s="8"/>
      <c r="N1323" s="8"/>
      <c r="O1323" s="8"/>
      <c r="P1323" s="8"/>
      <c r="Q1323" s="8"/>
      <c r="R1323" s="8"/>
      <c r="S1323" s="8"/>
      <c r="T1323" s="8"/>
      <c r="U1323" s="8"/>
      <c r="V1323" s="8"/>
      <c r="W1323" s="8"/>
      <c r="X1323" s="8"/>
      <c r="Y1323" s="8"/>
      <c r="Z1323" s="8"/>
    </row>
    <row r="1324" spans="1:26" x14ac:dyDescent="0.2">
      <c r="A1324" s="7"/>
      <c r="B1324" s="8"/>
      <c r="C1324" s="8"/>
      <c r="D1324" s="8"/>
      <c r="E1324" s="8"/>
      <c r="F1324" s="8"/>
      <c r="G1324" s="8"/>
      <c r="H1324" s="8"/>
      <c r="I1324" s="8"/>
      <c r="J1324" s="8"/>
      <c r="K1324" s="8"/>
      <c r="L1324" s="8"/>
      <c r="M1324" s="8"/>
      <c r="N1324" s="8"/>
      <c r="O1324" s="8"/>
      <c r="P1324" s="8"/>
      <c r="Q1324" s="8"/>
      <c r="R1324" s="8"/>
      <c r="S1324" s="8"/>
      <c r="T1324" s="8"/>
      <c r="U1324" s="8"/>
      <c r="V1324" s="8"/>
      <c r="W1324" s="8"/>
      <c r="X1324" s="8"/>
      <c r="Y1324" s="8"/>
      <c r="Z1324" s="8"/>
    </row>
    <row r="1325" spans="1:26" x14ac:dyDescent="0.2">
      <c r="A1325" s="7"/>
      <c r="B1325" s="8"/>
      <c r="C1325" s="8"/>
      <c r="D1325" s="8"/>
      <c r="E1325" s="8"/>
      <c r="F1325" s="8"/>
      <c r="G1325" s="8"/>
      <c r="H1325" s="8"/>
      <c r="I1325" s="8"/>
      <c r="J1325" s="8"/>
      <c r="K1325" s="8"/>
      <c r="L1325" s="8"/>
      <c r="M1325" s="8"/>
      <c r="N1325" s="8"/>
      <c r="O1325" s="8"/>
      <c r="P1325" s="8"/>
      <c r="Q1325" s="8"/>
      <c r="R1325" s="8"/>
      <c r="S1325" s="8"/>
      <c r="T1325" s="8"/>
      <c r="U1325" s="8"/>
      <c r="V1325" s="8"/>
      <c r="W1325" s="8"/>
      <c r="X1325" s="8"/>
      <c r="Y1325" s="8"/>
      <c r="Z1325" s="8"/>
    </row>
    <row r="1326" spans="1:26" x14ac:dyDescent="0.2">
      <c r="A1326" s="7"/>
      <c r="B1326" s="8"/>
      <c r="C1326" s="8"/>
      <c r="D1326" s="8"/>
      <c r="E1326" s="8"/>
      <c r="F1326" s="8"/>
      <c r="G1326" s="8"/>
      <c r="H1326" s="8"/>
      <c r="I1326" s="8"/>
      <c r="J1326" s="8"/>
      <c r="K1326" s="8"/>
      <c r="L1326" s="8"/>
      <c r="M1326" s="8"/>
      <c r="N1326" s="8"/>
      <c r="O1326" s="8"/>
      <c r="P1326" s="8"/>
      <c r="Q1326" s="8"/>
      <c r="R1326" s="8"/>
      <c r="S1326" s="8"/>
      <c r="T1326" s="8"/>
      <c r="U1326" s="8"/>
      <c r="V1326" s="8"/>
      <c r="W1326" s="8"/>
      <c r="X1326" s="8"/>
      <c r="Y1326" s="8"/>
      <c r="Z1326" s="8"/>
    </row>
    <row r="1327" spans="1:26" x14ac:dyDescent="0.2">
      <c r="A1327" s="7"/>
      <c r="B1327" s="8"/>
      <c r="C1327" s="8"/>
      <c r="D1327" s="8"/>
      <c r="E1327" s="8"/>
      <c r="F1327" s="8"/>
      <c r="G1327" s="8"/>
      <c r="H1327" s="8"/>
      <c r="I1327" s="8"/>
      <c r="J1327" s="8"/>
      <c r="K1327" s="8"/>
      <c r="L1327" s="8"/>
      <c r="M1327" s="8"/>
      <c r="N1327" s="8"/>
      <c r="O1327" s="8"/>
      <c r="P1327" s="8"/>
      <c r="Q1327" s="8"/>
      <c r="R1327" s="8"/>
      <c r="S1327" s="8"/>
      <c r="T1327" s="8"/>
      <c r="U1327" s="8"/>
      <c r="V1327" s="8"/>
      <c r="W1327" s="8"/>
      <c r="X1327" s="8"/>
      <c r="Y1327" s="8"/>
      <c r="Z1327" s="8"/>
    </row>
    <row r="1328" spans="1:26" x14ac:dyDescent="0.2">
      <c r="A1328" s="7"/>
      <c r="B1328" s="8"/>
      <c r="C1328" s="8"/>
      <c r="D1328" s="8"/>
      <c r="E1328" s="8"/>
      <c r="F1328" s="8"/>
      <c r="G1328" s="8"/>
      <c r="H1328" s="8"/>
      <c r="I1328" s="8"/>
      <c r="J1328" s="8"/>
      <c r="K1328" s="8"/>
      <c r="L1328" s="8"/>
      <c r="M1328" s="8"/>
      <c r="N1328" s="8"/>
      <c r="O1328" s="8"/>
      <c r="P1328" s="8"/>
      <c r="Q1328" s="8"/>
      <c r="R1328" s="8"/>
      <c r="S1328" s="8"/>
      <c r="T1328" s="8"/>
      <c r="U1328" s="8"/>
      <c r="V1328" s="8"/>
      <c r="W1328" s="8"/>
      <c r="X1328" s="8"/>
      <c r="Y1328" s="8"/>
      <c r="Z1328" s="8"/>
    </row>
    <row r="1329" spans="1:26" x14ac:dyDescent="0.2">
      <c r="A1329" s="7"/>
      <c r="B1329" s="8"/>
      <c r="C1329" s="8"/>
      <c r="D1329" s="8"/>
      <c r="E1329" s="8"/>
      <c r="F1329" s="8"/>
      <c r="G1329" s="8"/>
      <c r="H1329" s="8"/>
      <c r="I1329" s="8"/>
      <c r="J1329" s="8"/>
      <c r="K1329" s="8"/>
      <c r="L1329" s="8"/>
      <c r="M1329" s="8"/>
      <c r="N1329" s="8"/>
      <c r="O1329" s="8"/>
      <c r="P1329" s="8"/>
      <c r="Q1329" s="8"/>
      <c r="R1329" s="8"/>
      <c r="S1329" s="8"/>
      <c r="T1329" s="8"/>
      <c r="U1329" s="8"/>
      <c r="V1329" s="8"/>
      <c r="W1329" s="8"/>
      <c r="X1329" s="8"/>
      <c r="Y1329" s="8"/>
      <c r="Z1329" s="8"/>
    </row>
    <row r="1330" spans="1:26" x14ac:dyDescent="0.2">
      <c r="A1330" s="7"/>
      <c r="B1330" s="8"/>
      <c r="C1330" s="8"/>
      <c r="D1330" s="8"/>
      <c r="E1330" s="8"/>
      <c r="F1330" s="8"/>
      <c r="G1330" s="8"/>
      <c r="H1330" s="8"/>
      <c r="I1330" s="8"/>
      <c r="J1330" s="8"/>
      <c r="K1330" s="8"/>
      <c r="L1330" s="8"/>
      <c r="M1330" s="8"/>
      <c r="N1330" s="8"/>
      <c r="O1330" s="8"/>
      <c r="P1330" s="8"/>
      <c r="Q1330" s="8"/>
      <c r="R1330" s="8"/>
      <c r="S1330" s="8"/>
      <c r="T1330" s="8"/>
      <c r="U1330" s="8"/>
      <c r="V1330" s="8"/>
      <c r="W1330" s="8"/>
      <c r="X1330" s="8"/>
      <c r="Y1330" s="8"/>
      <c r="Z1330" s="8"/>
    </row>
    <row r="1331" spans="1:26" x14ac:dyDescent="0.2">
      <c r="A1331" s="7"/>
      <c r="B1331" s="8"/>
      <c r="C1331" s="8"/>
      <c r="D1331" s="8"/>
      <c r="E1331" s="8"/>
      <c r="F1331" s="8"/>
      <c r="G1331" s="8"/>
      <c r="H1331" s="8"/>
      <c r="I1331" s="8"/>
      <c r="J1331" s="8"/>
      <c r="K1331" s="8"/>
      <c r="L1331" s="8"/>
      <c r="M1331" s="8"/>
      <c r="N1331" s="8"/>
      <c r="O1331" s="8"/>
      <c r="P1331" s="8"/>
      <c r="Q1331" s="8"/>
      <c r="R1331" s="8"/>
      <c r="S1331" s="8"/>
      <c r="T1331" s="8"/>
      <c r="U1331" s="8"/>
      <c r="V1331" s="8"/>
      <c r="W1331" s="8"/>
      <c r="X1331" s="8"/>
      <c r="Y1331" s="8"/>
      <c r="Z1331" s="8"/>
    </row>
    <row r="1332" spans="1:26" x14ac:dyDescent="0.2">
      <c r="A1332" s="7"/>
      <c r="B1332" s="8"/>
      <c r="C1332" s="8"/>
      <c r="D1332" s="8"/>
      <c r="E1332" s="8"/>
      <c r="F1332" s="8"/>
      <c r="G1332" s="8"/>
      <c r="H1332" s="8"/>
      <c r="I1332" s="8"/>
      <c r="J1332" s="8"/>
      <c r="K1332" s="8"/>
      <c r="L1332" s="8"/>
      <c r="M1332" s="8"/>
      <c r="N1332" s="8"/>
      <c r="O1332" s="8"/>
      <c r="P1332" s="8"/>
      <c r="Q1332" s="8"/>
      <c r="R1332" s="8"/>
      <c r="S1332" s="8"/>
      <c r="T1332" s="8"/>
      <c r="U1332" s="8"/>
      <c r="V1332" s="8"/>
      <c r="W1332" s="8"/>
      <c r="X1332" s="8"/>
      <c r="Y1332" s="8"/>
      <c r="Z1332" s="8"/>
    </row>
    <row r="1333" spans="1:26" x14ac:dyDescent="0.2">
      <c r="A1333" s="7"/>
      <c r="B1333" s="8"/>
      <c r="C1333" s="8"/>
      <c r="D1333" s="8"/>
      <c r="E1333" s="8"/>
      <c r="F1333" s="8"/>
      <c r="G1333" s="8"/>
      <c r="H1333" s="8"/>
      <c r="I1333" s="8"/>
      <c r="J1333" s="8"/>
      <c r="K1333" s="8"/>
      <c r="L1333" s="8"/>
      <c r="M1333" s="8"/>
      <c r="N1333" s="8"/>
      <c r="O1333" s="8"/>
      <c r="P1333" s="8"/>
      <c r="Q1333" s="8"/>
      <c r="R1333" s="8"/>
      <c r="S1333" s="8"/>
      <c r="T1333" s="8"/>
      <c r="U1333" s="8"/>
      <c r="V1333" s="8"/>
      <c r="W1333" s="8"/>
      <c r="X1333" s="8"/>
      <c r="Y1333" s="8"/>
      <c r="Z1333" s="8"/>
    </row>
    <row r="1334" spans="1:26" x14ac:dyDescent="0.2">
      <c r="A1334" s="7"/>
      <c r="B1334" s="8"/>
      <c r="C1334" s="8"/>
      <c r="D1334" s="8"/>
      <c r="E1334" s="8"/>
      <c r="F1334" s="8"/>
      <c r="G1334" s="8"/>
      <c r="H1334" s="8"/>
      <c r="I1334" s="8"/>
      <c r="J1334" s="8"/>
      <c r="K1334" s="8"/>
      <c r="L1334" s="8"/>
      <c r="M1334" s="8"/>
      <c r="N1334" s="8"/>
      <c r="O1334" s="8"/>
      <c r="P1334" s="8"/>
      <c r="Q1334" s="8"/>
      <c r="R1334" s="8"/>
      <c r="S1334" s="8"/>
      <c r="T1334" s="8"/>
      <c r="U1334" s="8"/>
      <c r="V1334" s="8"/>
      <c r="W1334" s="8"/>
      <c r="X1334" s="8"/>
      <c r="Y1334" s="8"/>
      <c r="Z1334" s="8"/>
    </row>
    <row r="1335" spans="1:26" x14ac:dyDescent="0.2">
      <c r="A1335" s="7"/>
      <c r="B1335" s="8"/>
      <c r="C1335" s="8"/>
      <c r="D1335" s="8"/>
      <c r="E1335" s="8"/>
      <c r="F1335" s="8"/>
      <c r="G1335" s="8"/>
      <c r="H1335" s="8"/>
      <c r="I1335" s="8"/>
      <c r="J1335" s="8"/>
      <c r="K1335" s="8"/>
      <c r="L1335" s="8"/>
      <c r="M1335" s="8"/>
      <c r="N1335" s="8"/>
      <c r="O1335" s="8"/>
      <c r="P1335" s="8"/>
      <c r="Q1335" s="8"/>
      <c r="R1335" s="8"/>
      <c r="S1335" s="8"/>
      <c r="T1335" s="8"/>
      <c r="U1335" s="8"/>
      <c r="V1335" s="8"/>
      <c r="W1335" s="8"/>
      <c r="X1335" s="8"/>
      <c r="Y1335" s="8"/>
      <c r="Z1335" s="8"/>
    </row>
    <row r="1336" spans="1:26" x14ac:dyDescent="0.2">
      <c r="A1336" s="7"/>
      <c r="B1336" s="8"/>
      <c r="C1336" s="8"/>
      <c r="D1336" s="8"/>
      <c r="E1336" s="8"/>
      <c r="F1336" s="8"/>
      <c r="G1336" s="8"/>
      <c r="H1336" s="8"/>
      <c r="I1336" s="8"/>
      <c r="J1336" s="8"/>
      <c r="K1336" s="8"/>
      <c r="L1336" s="8"/>
      <c r="M1336" s="8"/>
      <c r="N1336" s="8"/>
      <c r="O1336" s="8"/>
      <c r="P1336" s="8"/>
      <c r="Q1336" s="8"/>
      <c r="R1336" s="8"/>
      <c r="S1336" s="8"/>
      <c r="T1336" s="8"/>
      <c r="U1336" s="8"/>
      <c r="V1336" s="8"/>
      <c r="W1336" s="8"/>
      <c r="X1336" s="8"/>
      <c r="Y1336" s="8"/>
      <c r="Z1336" s="8"/>
    </row>
    <row r="1337" spans="1:26" x14ac:dyDescent="0.2">
      <c r="A1337" s="7"/>
      <c r="B1337" s="8"/>
      <c r="C1337" s="8"/>
      <c r="D1337" s="8"/>
      <c r="E1337" s="8"/>
      <c r="F1337" s="8"/>
      <c r="G1337" s="8"/>
      <c r="H1337" s="8"/>
      <c r="I1337" s="8"/>
      <c r="J1337" s="8"/>
      <c r="K1337" s="8"/>
      <c r="L1337" s="8"/>
      <c r="M1337" s="8"/>
      <c r="N1337" s="8"/>
      <c r="O1337" s="8"/>
      <c r="P1337" s="8"/>
      <c r="Q1337" s="8"/>
      <c r="R1337" s="8"/>
      <c r="S1337" s="8"/>
      <c r="T1337" s="8"/>
      <c r="U1337" s="8"/>
      <c r="V1337" s="8"/>
      <c r="W1337" s="8"/>
      <c r="X1337" s="8"/>
      <c r="Y1337" s="8"/>
      <c r="Z1337" s="8"/>
    </row>
    <row r="1338" spans="1:26" x14ac:dyDescent="0.2">
      <c r="L1338" s="8"/>
      <c r="M1338" s="8"/>
      <c r="N1338" s="8"/>
      <c r="O1338" s="8"/>
      <c r="P1338" s="8"/>
      <c r="Q1338" s="8"/>
      <c r="R1338" s="8"/>
      <c r="S1338" s="8"/>
      <c r="T1338" s="8"/>
      <c r="U1338" s="8"/>
      <c r="V1338" s="8"/>
      <c r="W1338" s="8"/>
      <c r="X1338" s="8"/>
      <c r="Y1338" s="8"/>
    </row>
    <row r="1339" spans="1:26" x14ac:dyDescent="0.2">
      <c r="S1339" s="8"/>
      <c r="T1339" s="8"/>
      <c r="U1339" s="8"/>
      <c r="V1339" s="8"/>
      <c r="W1339" s="8"/>
      <c r="X1339" s="8"/>
      <c r="Y1339" s="8"/>
    </row>
    <row r="1340" spans="1:26" x14ac:dyDescent="0.2">
      <c r="S1340" s="8"/>
      <c r="T1340" s="8"/>
      <c r="U1340" s="8"/>
      <c r="V1340" s="8"/>
      <c r="W1340" s="8"/>
      <c r="X1340" s="8"/>
      <c r="Y1340" s="8"/>
    </row>
    <row r="1341" spans="1:26" x14ac:dyDescent="0.2">
      <c r="S1341" s="8"/>
      <c r="T1341" s="8"/>
      <c r="U1341" s="8"/>
      <c r="V1341" s="8"/>
      <c r="W1341" s="8"/>
      <c r="X1341" s="8"/>
      <c r="Y1341" s="8"/>
    </row>
    <row r="1342" spans="1:26" x14ac:dyDescent="0.2">
      <c r="S1342" s="8"/>
      <c r="T1342" s="8"/>
      <c r="U1342" s="8"/>
      <c r="V1342" s="8"/>
      <c r="W1342" s="8"/>
      <c r="X1342" s="8"/>
      <c r="Y1342" s="8"/>
    </row>
    <row r="1343" spans="1:26" x14ac:dyDescent="0.2">
      <c r="S1343" s="8"/>
      <c r="T1343" s="8"/>
      <c r="U1343" s="8"/>
      <c r="V1343" s="8"/>
      <c r="W1343" s="8"/>
      <c r="X1343" s="8"/>
      <c r="Y1343" s="8"/>
    </row>
    <row r="1344" spans="1:26" x14ac:dyDescent="0.2">
      <c r="S1344" s="8"/>
      <c r="T1344" s="8"/>
      <c r="U1344" s="8"/>
      <c r="V1344" s="8"/>
      <c r="W1344" s="8"/>
      <c r="X1344" s="8"/>
    </row>
    <row r="1345" spans="20:21" x14ac:dyDescent="0.2">
      <c r="T1345" s="8"/>
      <c r="U1345" s="8"/>
    </row>
  </sheetData>
  <autoFilter ref="A8:Z26" xr:uid="{00000000-0009-0000-0000-000000000000}"/>
  <mergeCells count="1">
    <mergeCell ref="A4:Z7"/>
  </mergeCells>
  <pageMargins left="0.70866141732283472" right="0.70866141732283472" top="0.74803149606299213" bottom="0.74803149606299213"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СПИСОК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Олеся</dc:creator>
  <cp:lastModifiedBy>mayno</cp:lastModifiedBy>
  <cp:lastPrinted>2020-07-15T13:27:09Z</cp:lastPrinted>
  <dcterms:created xsi:type="dcterms:W3CDTF">2020-06-22T12:09:30Z</dcterms:created>
  <dcterms:modified xsi:type="dcterms:W3CDTF">2023-02-28T09:42:49Z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2022-09-13T13:18:38Z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eb258766-b719-42a2-a2af-31a2b3c3a817</vt:lpwstr>
  </property>
  <property fmtid="{D5CDD505-2E9C-101B-9397-08002B2CF9AE}" pid="7" name="MSIP_Label_defa4170-0d19-0005-0004-bc88714345d2_ActionId">
    <vt:lpwstr>c7054450-2e49-4325-8489-56d2569b2e8b</vt:lpwstr>
  </property>
  <property fmtid="{D5CDD505-2E9C-101B-9397-08002B2CF9AE}" pid="8" name="MSIP_Label_defa4170-0d19-0005-0004-bc88714345d2_ContentBits">
    <vt:lpwstr>0</vt:lpwstr>
  </property>
</Properties>
</file>