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35" i="1"/>
  <c r="E35"/>
  <c r="D35"/>
  <c r="F7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5"/>
</calcChain>
</file>

<file path=xl/sharedStrings.xml><?xml version="1.0" encoding="utf-8"?>
<sst xmlns="http://schemas.openxmlformats.org/spreadsheetml/2006/main" count="74" uniqueCount="46">
  <si>
    <t>Фонд код</t>
  </si>
  <si>
    <t>КФККод</t>
  </si>
  <si>
    <t>1. Загальний фонд</t>
  </si>
  <si>
    <t>4410160. Керівництво і управління Оболонською районною в місті Києві державною адміністрацією</t>
  </si>
  <si>
    <t>4411010. Надання дошкільної освіти</t>
  </si>
  <si>
    <t>4411021. Надання загальної середньої освіти закладами загальної середньої освіти</t>
  </si>
  <si>
    <t>4411022. 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</si>
  <si>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4411031. Надання загальної середньої освіти закладами загальної середньої освіти</t>
  </si>
  <si>
    <t>4411032. 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</si>
  <si>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4411070. Надання позашкільної освіти закладами позашкільної освіти, заходи із позашкільної роботи з дітьми</t>
  </si>
  <si>
    <t>4411080. Надання спеціальної освіти мистецькими школами</t>
  </si>
  <si>
    <t>4411141. Забезпечення діяльності інших закладів у сфері освіти</t>
  </si>
  <si>
    <t>4411142. Інші програми та заходи у сфері освіти</t>
  </si>
  <si>
    <t>4411151. Забезпечення діяльності інклюзивно-ресурсних центрів за рахунок коштів місцевого бюджету</t>
  </si>
  <si>
    <t>4411152. Забезпечення діяльності інклюзивно-ресурсних центрів за рахунок освітньої субвенції</t>
  </si>
  <si>
    <t>4411200. 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</si>
  <si>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4413111. 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</si>
  <si>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4413121. Утримання та забезпечення діяльності центрів соціальних служб</t>
  </si>
  <si>
    <t>4413123. Заходи державної політики з питань сім'ї</t>
  </si>
  <si>
    <t>4413132. Утримання клубів для підлітків за місцем проживання</t>
  </si>
  <si>
    <t>4413192. Надання фінансової підтримки громадським об’єднанням  ветеранів і осіб з інвалідністю, діяльність яких має соціальну спрямованість</t>
  </si>
  <si>
    <t>4413210. Організація та проведення громадських робіт</t>
  </si>
  <si>
    <t>4413241. Забезпечення діяльності інших закладів у сфері соціального захисту і соціального забезпечення</t>
  </si>
  <si>
    <t>4413242. Інші заходи у сфері соціального захисту і соціального забезпечення</t>
  </si>
  <si>
    <t>4414030. Забезпечення діяльності бібліотек</t>
  </si>
  <si>
    <t>4414070. Фінансова підтримка кінематографії</t>
  </si>
  <si>
    <t>4414081. Забезпечення діяльності інших закладів в галузі культури і мистецтва</t>
  </si>
  <si>
    <t>4414082. Інші заходи в галузі культури і мистецтва</t>
  </si>
  <si>
    <t>4415031. Утримання та навчально-тренувальна робота комунальних дитячо-юнацьких спортивних шкіл</t>
  </si>
  <si>
    <t>4415061.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</si>
  <si>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4416011. Експлуатація та технічне обслуговування житлового фонду</t>
  </si>
  <si>
    <t>4416030. Організація благоустрою населених пунктів</t>
  </si>
  <si>
    <t>2. Плата за послуги бюджетних установ</t>
  </si>
  <si>
    <t>3. Інші джерела власних надходжень</t>
  </si>
  <si>
    <t>4416015. Забезпечення надійної та безперебійної експлуатації ліфтів</t>
  </si>
  <si>
    <t>7.  Інші кошти спеціального фонду</t>
  </si>
  <si>
    <t>4413031. Надання інших пільг окремим категоріям громадян відповідно до законодавства</t>
  </si>
  <si>
    <t>4417321. Будівництво освітніх установ та закладів</t>
  </si>
  <si>
    <t>4417441. Утримання та розвиток мостів/шляхопроводів</t>
  </si>
  <si>
    <t>4417691. 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</si>
  <si>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Разом</t>
  </si>
  <si>
    <t>% виконання</t>
  </si>
  <si>
    <t>Видатки головного розпорядника - Оболонської районної в місті Києві державної адміністрації в розрізі бюджетних програм станом на 01.05.2021</t>
  </si>
  <si>
    <t xml:space="preserve">Планові призначення, грн
</t>
  </si>
  <si>
    <t xml:space="preserve">Касові видатки, грн </t>
  </si>
  <si>
    <t>Спеціальний фонд, в т.ч.:</t>
  </si>
</sst>
</file>

<file path=xl/styles.xml><?xml version="1.0" encoding="utf-8"?>
<styleSheet xmlns="http://schemas.openxmlformats.org/spreadsheetml/2006/main">
  <fonts count="6">
    <font>
      <sz val="8"/>
      <name val="Arial"/>
      <family val="2"/>
    </font>
    <font>
      <b/>
      <sz val="18"/>
      <color indexed="2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4" fontId="4" fillId="0" borderId="1" xfId="0" applyNumberFormat="1" applyFont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/>
    </xf>
    <xf numFmtId="0" fontId="4" fillId="0" borderId="1" xfId="0" applyNumberFormat="1" applyFont="1" applyBorder="1" applyAlignment="1">
      <alignment horizontal="left" vertical="top" wrapText="1" indent="2"/>
    </xf>
    <xf numFmtId="0" fontId="4" fillId="0" borderId="1" xfId="0" applyNumberFormat="1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/>
    <xf numFmtId="0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top"/>
    </xf>
    <xf numFmtId="0" fontId="5" fillId="0" borderId="0" xfId="0" applyFont="1"/>
    <xf numFmtId="0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4D4D4D"/>
      <rgbColor rgb="00CCFFFF"/>
      <rgbColor rgb="00E6E6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72"/>
  <sheetViews>
    <sheetView tabSelected="1" workbookViewId="0">
      <selection activeCell="L9" sqref="L9"/>
    </sheetView>
  </sheetViews>
  <sheetFormatPr defaultColWidth="10.6640625" defaultRowHeight="11.25" outlineLevelRow="1"/>
  <cols>
    <col min="1" max="1" width="10.33203125" style="1" customWidth="1"/>
    <col min="2" max="2" width="58.1640625" style="1" customWidth="1"/>
    <col min="3" max="3" width="6.83203125" style="1" customWidth="1"/>
    <col min="4" max="4" width="18.33203125" style="1" customWidth="1"/>
    <col min="5" max="6" width="17.1640625" style="1" customWidth="1"/>
  </cols>
  <sheetData>
    <row r="1" spans="1:6" s="1" customFormat="1" ht="9.9499999999999993" customHeight="1"/>
    <row r="2" spans="1:6" ht="46.5" customHeight="1">
      <c r="A2" s="6" t="s">
        <v>42</v>
      </c>
      <c r="B2" s="7"/>
      <c r="C2" s="8"/>
      <c r="D2" s="8"/>
      <c r="E2" s="8"/>
      <c r="F2" s="8"/>
    </row>
    <row r="3" spans="1:6" ht="36.6" customHeight="1">
      <c r="A3" s="9" t="s">
        <v>0</v>
      </c>
      <c r="B3" s="9"/>
      <c r="C3" s="9"/>
      <c r="D3" s="21" t="s">
        <v>43</v>
      </c>
      <c r="E3" s="21" t="s">
        <v>44</v>
      </c>
      <c r="F3" s="21" t="s">
        <v>41</v>
      </c>
    </row>
    <row r="4" spans="1:6" ht="36.200000000000003" customHeight="1">
      <c r="A4" s="9" t="s">
        <v>1</v>
      </c>
      <c r="B4" s="9"/>
      <c r="C4" s="9"/>
      <c r="D4" s="21"/>
      <c r="E4" s="21"/>
      <c r="F4" s="21"/>
    </row>
    <row r="5" spans="1:6" s="15" customFormat="1" ht="15.75" customHeight="1">
      <c r="A5" s="12" t="s">
        <v>2</v>
      </c>
      <c r="B5" s="12"/>
      <c r="C5" s="12"/>
      <c r="D5" s="13">
        <v>2328825445</v>
      </c>
      <c r="E5" s="13">
        <v>658445541.79999995</v>
      </c>
      <c r="F5" s="14">
        <f>E5/D5*100</f>
        <v>28.273718118877731</v>
      </c>
    </row>
    <row r="6" spans="1:6" ht="21.75" customHeight="1" outlineLevel="1">
      <c r="A6" s="4" t="s">
        <v>3</v>
      </c>
      <c r="B6" s="4"/>
      <c r="C6" s="4"/>
      <c r="D6" s="2">
        <v>119282131</v>
      </c>
      <c r="E6" s="2">
        <v>38427456.259999998</v>
      </c>
      <c r="F6" s="14">
        <f t="shared" ref="F6:F67" si="0">E6/D6*100</f>
        <v>32.215601731662559</v>
      </c>
    </row>
    <row r="7" spans="1:6" ht="11.25" customHeight="1" outlineLevel="1">
      <c r="A7" s="4" t="s">
        <v>4</v>
      </c>
      <c r="B7" s="4"/>
      <c r="C7" s="4"/>
      <c r="D7" s="2">
        <v>618218020</v>
      </c>
      <c r="E7" s="2">
        <v>169106961.66999999</v>
      </c>
      <c r="F7" s="14">
        <f t="shared" si="0"/>
        <v>27.353936022440756</v>
      </c>
    </row>
    <row r="8" spans="1:6" ht="11.25" customHeight="1" outlineLevel="1">
      <c r="A8" s="4" t="s">
        <v>5</v>
      </c>
      <c r="B8" s="4"/>
      <c r="C8" s="4"/>
      <c r="D8" s="2">
        <v>641262830</v>
      </c>
      <c r="E8" s="2">
        <v>191725332.31</v>
      </c>
      <c r="F8" s="14">
        <f t="shared" si="0"/>
        <v>29.898089104899466</v>
      </c>
    </row>
    <row r="9" spans="1:6" ht="32.25" customHeight="1" outlineLevel="1">
      <c r="A9" s="4" t="s">
        <v>6</v>
      </c>
      <c r="B9" s="4"/>
      <c r="C9" s="4"/>
      <c r="D9" s="2">
        <v>41894940</v>
      </c>
      <c r="E9" s="2">
        <v>9684981.0700000003</v>
      </c>
      <c r="F9" s="14">
        <f t="shared" si="0"/>
        <v>23.117305025380151</v>
      </c>
    </row>
    <row r="10" spans="1:6" ht="11.25" customHeight="1" outlineLevel="1">
      <c r="A10" s="4" t="s">
        <v>7</v>
      </c>
      <c r="B10" s="4"/>
      <c r="C10" s="4"/>
      <c r="D10" s="2">
        <v>514657160</v>
      </c>
      <c r="E10" s="2">
        <v>145424332.78999999</v>
      </c>
      <c r="F10" s="14">
        <f t="shared" si="0"/>
        <v>28.256545151339189</v>
      </c>
    </row>
    <row r="11" spans="1:6" ht="32.25" customHeight="1" outlineLevel="1">
      <c r="A11" s="4" t="s">
        <v>8</v>
      </c>
      <c r="B11" s="4"/>
      <c r="C11" s="4"/>
      <c r="D11" s="2">
        <v>22782400</v>
      </c>
      <c r="E11" s="2">
        <v>6523500</v>
      </c>
      <c r="F11" s="14">
        <f t="shared" si="0"/>
        <v>28.633945501790858</v>
      </c>
    </row>
    <row r="12" spans="1:6" ht="21.75" customHeight="1" outlineLevel="1">
      <c r="A12" s="4" t="s">
        <v>9</v>
      </c>
      <c r="B12" s="4"/>
      <c r="C12" s="4"/>
      <c r="D12" s="2">
        <v>78883310</v>
      </c>
      <c r="E12" s="2">
        <v>20772233.239999998</v>
      </c>
      <c r="F12" s="14">
        <f t="shared" si="0"/>
        <v>26.332862097191406</v>
      </c>
    </row>
    <row r="13" spans="1:6" ht="11.25" customHeight="1" outlineLevel="1">
      <c r="A13" s="4" t="s">
        <v>10</v>
      </c>
      <c r="B13" s="4"/>
      <c r="C13" s="4"/>
      <c r="D13" s="2">
        <v>71289260</v>
      </c>
      <c r="E13" s="2">
        <v>21202844.870000001</v>
      </c>
      <c r="F13" s="14">
        <f t="shared" si="0"/>
        <v>29.741990406409048</v>
      </c>
    </row>
    <row r="14" spans="1:6" ht="11.25" customHeight="1" outlineLevel="1">
      <c r="A14" s="4" t="s">
        <v>11</v>
      </c>
      <c r="B14" s="4"/>
      <c r="C14" s="4"/>
      <c r="D14" s="2">
        <v>42610860</v>
      </c>
      <c r="E14" s="2">
        <v>10938758.66</v>
      </c>
      <c r="F14" s="14">
        <f t="shared" si="0"/>
        <v>25.671292858205629</v>
      </c>
    </row>
    <row r="15" spans="1:6" ht="11.25" customHeight="1" outlineLevel="1">
      <c r="A15" s="4" t="s">
        <v>12</v>
      </c>
      <c r="B15" s="4"/>
      <c r="C15" s="4"/>
      <c r="D15" s="2">
        <v>72400</v>
      </c>
      <c r="E15" s="2">
        <v>18100</v>
      </c>
      <c r="F15" s="14">
        <f t="shared" si="0"/>
        <v>25</v>
      </c>
    </row>
    <row r="16" spans="1:6" ht="21.75" customHeight="1" outlineLevel="1">
      <c r="A16" s="4" t="s">
        <v>13</v>
      </c>
      <c r="B16" s="4"/>
      <c r="C16" s="4"/>
      <c r="D16" s="2">
        <v>2792460</v>
      </c>
      <c r="E16" s="2">
        <v>530445.6</v>
      </c>
      <c r="F16" s="14">
        <f t="shared" si="0"/>
        <v>18.995638254442319</v>
      </c>
    </row>
    <row r="17" spans="1:6" ht="21.75" customHeight="1" outlineLevel="1">
      <c r="A17" s="4" t="s">
        <v>14</v>
      </c>
      <c r="B17" s="4"/>
      <c r="C17" s="4"/>
      <c r="D17" s="2">
        <v>1499040</v>
      </c>
      <c r="E17" s="2">
        <v>428683.03</v>
      </c>
      <c r="F17" s="14">
        <f t="shared" si="0"/>
        <v>28.597170856014522</v>
      </c>
    </row>
    <row r="18" spans="1:6" ht="32.25" customHeight="1" outlineLevel="1">
      <c r="A18" s="4" t="s">
        <v>15</v>
      </c>
      <c r="B18" s="4"/>
      <c r="C18" s="4"/>
      <c r="D18" s="2">
        <v>5036000</v>
      </c>
      <c r="E18" s="2">
        <v>119076.17</v>
      </c>
      <c r="F18" s="14">
        <f t="shared" si="0"/>
        <v>2.3644990071485306</v>
      </c>
    </row>
    <row r="19" spans="1:6" ht="32.25" customHeight="1" outlineLevel="1">
      <c r="A19" s="4" t="s">
        <v>16</v>
      </c>
      <c r="B19" s="4"/>
      <c r="C19" s="4"/>
      <c r="D19" s="2">
        <v>30000</v>
      </c>
      <c r="E19" s="5"/>
      <c r="F19" s="14">
        <f t="shared" si="0"/>
        <v>0</v>
      </c>
    </row>
    <row r="20" spans="1:6" ht="11.25" customHeight="1" outlineLevel="1">
      <c r="A20" s="4" t="s">
        <v>17</v>
      </c>
      <c r="B20" s="4"/>
      <c r="C20" s="4"/>
      <c r="D20" s="2">
        <v>7996527</v>
      </c>
      <c r="E20" s="2">
        <v>2431373.69</v>
      </c>
      <c r="F20" s="14">
        <f t="shared" si="0"/>
        <v>30.405370856623133</v>
      </c>
    </row>
    <row r="21" spans="1:6" ht="11.25" customHeight="1" outlineLevel="1">
      <c r="A21" s="4" t="s">
        <v>18</v>
      </c>
      <c r="B21" s="4"/>
      <c r="C21" s="4"/>
      <c r="D21" s="2">
        <v>785000</v>
      </c>
      <c r="E21" s="5"/>
      <c r="F21" s="14">
        <f t="shared" si="0"/>
        <v>0</v>
      </c>
    </row>
    <row r="22" spans="1:6" ht="11.25" customHeight="1" outlineLevel="1">
      <c r="A22" s="4" t="s">
        <v>19</v>
      </c>
      <c r="B22" s="4"/>
      <c r="C22" s="4"/>
      <c r="D22" s="2">
        <v>10390400</v>
      </c>
      <c r="E22" s="2">
        <v>3316226.92</v>
      </c>
      <c r="F22" s="14">
        <f t="shared" si="0"/>
        <v>31.916258469356329</v>
      </c>
    </row>
    <row r="23" spans="1:6" ht="21.75" customHeight="1" outlineLevel="1">
      <c r="A23" s="4" t="s">
        <v>20</v>
      </c>
      <c r="B23" s="4"/>
      <c r="C23" s="4"/>
      <c r="D23" s="2">
        <v>601600</v>
      </c>
      <c r="E23" s="2">
        <v>109113.93</v>
      </c>
      <c r="F23" s="14">
        <f t="shared" si="0"/>
        <v>18.137288896276594</v>
      </c>
    </row>
    <row r="24" spans="1:6" ht="11.25" customHeight="1" outlineLevel="1">
      <c r="A24" s="4" t="s">
        <v>21</v>
      </c>
      <c r="B24" s="4"/>
      <c r="C24" s="4"/>
      <c r="D24" s="2">
        <v>61200</v>
      </c>
      <c r="E24" s="5"/>
      <c r="F24" s="14">
        <f t="shared" si="0"/>
        <v>0</v>
      </c>
    </row>
    <row r="25" spans="1:6" ht="21.75" customHeight="1" outlineLevel="1">
      <c r="A25" s="4" t="s">
        <v>22</v>
      </c>
      <c r="B25" s="4"/>
      <c r="C25" s="4"/>
      <c r="D25" s="2">
        <v>2335872</v>
      </c>
      <c r="E25" s="2">
        <v>634407.61</v>
      </c>
      <c r="F25" s="14">
        <f t="shared" si="0"/>
        <v>27.159348200586329</v>
      </c>
    </row>
    <row r="26" spans="1:6" ht="11.25" customHeight="1" outlineLevel="1">
      <c r="A26" s="4" t="s">
        <v>23</v>
      </c>
      <c r="B26" s="4"/>
      <c r="C26" s="4"/>
      <c r="D26" s="2">
        <v>5819200</v>
      </c>
      <c r="E26" s="2">
        <v>1926175.18</v>
      </c>
      <c r="F26" s="14">
        <f t="shared" si="0"/>
        <v>33.100343346164415</v>
      </c>
    </row>
    <row r="27" spans="1:6" ht="11.25" customHeight="1" outlineLevel="1">
      <c r="A27" s="4" t="s">
        <v>24</v>
      </c>
      <c r="B27" s="4"/>
      <c r="C27" s="4"/>
      <c r="D27" s="2">
        <v>21578137</v>
      </c>
      <c r="E27" s="2">
        <v>6012554.6699999999</v>
      </c>
      <c r="F27" s="14">
        <f t="shared" si="0"/>
        <v>27.864104625899817</v>
      </c>
    </row>
    <row r="28" spans="1:6" ht="11.25" customHeight="1" outlineLevel="1">
      <c r="A28" s="4" t="s">
        <v>25</v>
      </c>
      <c r="B28" s="4"/>
      <c r="C28" s="4"/>
      <c r="D28" s="2">
        <v>1388500</v>
      </c>
      <c r="E28" s="2">
        <v>397558.01</v>
      </c>
      <c r="F28" s="14">
        <f t="shared" si="0"/>
        <v>28.632193734245586</v>
      </c>
    </row>
    <row r="29" spans="1:6" ht="11.25" customHeight="1" outlineLevel="1">
      <c r="A29" s="4" t="s">
        <v>26</v>
      </c>
      <c r="B29" s="4"/>
      <c r="C29" s="4"/>
      <c r="D29" s="2">
        <v>2191830</v>
      </c>
      <c r="E29" s="2">
        <v>585109.02</v>
      </c>
      <c r="F29" s="14">
        <f t="shared" si="0"/>
        <v>26.695000068435963</v>
      </c>
    </row>
    <row r="30" spans="1:6" ht="11.25" customHeight="1" outlineLevel="1">
      <c r="A30" s="4" t="s">
        <v>27</v>
      </c>
      <c r="B30" s="4"/>
      <c r="C30" s="4"/>
      <c r="D30" s="2">
        <v>524100</v>
      </c>
      <c r="E30" s="5"/>
      <c r="F30" s="14">
        <f t="shared" si="0"/>
        <v>0</v>
      </c>
    </row>
    <row r="31" spans="1:6" ht="21.75" customHeight="1" outlineLevel="1">
      <c r="A31" s="4" t="s">
        <v>28</v>
      </c>
      <c r="B31" s="4"/>
      <c r="C31" s="4"/>
      <c r="D31" s="2">
        <v>33992530</v>
      </c>
      <c r="E31" s="2">
        <v>6838289.6600000001</v>
      </c>
      <c r="F31" s="14">
        <f t="shared" si="0"/>
        <v>20.117036478308616</v>
      </c>
    </row>
    <row r="32" spans="1:6" ht="32.25" customHeight="1" outlineLevel="1">
      <c r="A32" s="4" t="s">
        <v>29</v>
      </c>
      <c r="B32" s="4"/>
      <c r="C32" s="4"/>
      <c r="D32" s="2">
        <v>719376</v>
      </c>
      <c r="E32" s="2">
        <v>48625</v>
      </c>
      <c r="F32" s="14">
        <f t="shared" si="0"/>
        <v>6.7593303084895791</v>
      </c>
    </row>
    <row r="33" spans="1:6" ht="11.25" customHeight="1" outlineLevel="1">
      <c r="A33" s="4" t="s">
        <v>30</v>
      </c>
      <c r="B33" s="4"/>
      <c r="C33" s="4"/>
      <c r="D33" s="2">
        <v>8933722</v>
      </c>
      <c r="E33" s="2">
        <v>766179.67</v>
      </c>
      <c r="F33" s="14">
        <f t="shared" si="0"/>
        <v>8.5762649654869509</v>
      </c>
    </row>
    <row r="34" spans="1:6" ht="11.25" customHeight="1" outlineLevel="1">
      <c r="A34" s="4" t="s">
        <v>31</v>
      </c>
      <c r="B34" s="4"/>
      <c r="C34" s="4"/>
      <c r="D34" s="2">
        <v>71196640</v>
      </c>
      <c r="E34" s="2">
        <v>20477222.77</v>
      </c>
      <c r="F34" s="14">
        <f t="shared" si="0"/>
        <v>28.761501624233954</v>
      </c>
    </row>
    <row r="35" spans="1:6" s="11" customFormat="1" ht="15.75" customHeight="1" outlineLevel="1">
      <c r="A35" s="16" t="s">
        <v>45</v>
      </c>
      <c r="B35" s="17"/>
      <c r="C35" s="18"/>
      <c r="D35" s="13">
        <f>D36+D44+D56</f>
        <v>314299656.22000003</v>
      </c>
      <c r="E35" s="13">
        <f>E36+E44+E56</f>
        <v>27425015.210000001</v>
      </c>
      <c r="F35" s="14">
        <f t="shared" si="0"/>
        <v>8.7257541226209092</v>
      </c>
    </row>
    <row r="36" spans="1:6" s="15" customFormat="1" ht="16.5" customHeight="1">
      <c r="A36" s="12" t="s">
        <v>32</v>
      </c>
      <c r="B36" s="12"/>
      <c r="C36" s="12"/>
      <c r="D36" s="13">
        <v>122073172.77</v>
      </c>
      <c r="E36" s="13">
        <v>12376359.16</v>
      </c>
      <c r="F36" s="14">
        <f t="shared" si="0"/>
        <v>10.138475865879636</v>
      </c>
    </row>
    <row r="37" spans="1:6" ht="21.75" customHeight="1" outlineLevel="1">
      <c r="A37" s="4" t="s">
        <v>3</v>
      </c>
      <c r="B37" s="4"/>
      <c r="C37" s="4"/>
      <c r="D37" s="2">
        <v>30000</v>
      </c>
      <c r="E37" s="5"/>
      <c r="F37" s="14">
        <f t="shared" si="0"/>
        <v>0</v>
      </c>
    </row>
    <row r="38" spans="1:6" ht="11.25" customHeight="1" outlineLevel="1">
      <c r="A38" s="4" t="s">
        <v>4</v>
      </c>
      <c r="B38" s="4"/>
      <c r="C38" s="4"/>
      <c r="D38" s="2">
        <v>83565827.969999999</v>
      </c>
      <c r="E38" s="2">
        <v>10958696.539999999</v>
      </c>
      <c r="F38" s="14">
        <f t="shared" si="0"/>
        <v>13.113849053149037</v>
      </c>
    </row>
    <row r="39" spans="1:6" ht="11.25" customHeight="1" outlineLevel="1">
      <c r="A39" s="4" t="s">
        <v>5</v>
      </c>
      <c r="B39" s="4"/>
      <c r="C39" s="4"/>
      <c r="D39" s="2">
        <v>23871198.800000001</v>
      </c>
      <c r="E39" s="2">
        <v>299413.40000000002</v>
      </c>
      <c r="F39" s="14">
        <f t="shared" si="0"/>
        <v>1.254287237555912</v>
      </c>
    </row>
    <row r="40" spans="1:6" ht="21.75" customHeight="1" outlineLevel="1">
      <c r="A40" s="4" t="s">
        <v>9</v>
      </c>
      <c r="B40" s="4"/>
      <c r="C40" s="4"/>
      <c r="D40" s="2">
        <v>108246</v>
      </c>
      <c r="E40" s="2">
        <v>8722.08</v>
      </c>
      <c r="F40" s="14">
        <f t="shared" si="0"/>
        <v>8.0576464719250591</v>
      </c>
    </row>
    <row r="41" spans="1:6" ht="11.25" customHeight="1" outlineLevel="1">
      <c r="A41" s="4" t="s">
        <v>10</v>
      </c>
      <c r="B41" s="4"/>
      <c r="C41" s="4"/>
      <c r="D41" s="2">
        <v>9754700</v>
      </c>
      <c r="E41" s="2">
        <v>134060.54</v>
      </c>
      <c r="F41" s="14">
        <f t="shared" si="0"/>
        <v>1.3743174059684049</v>
      </c>
    </row>
    <row r="42" spans="1:6" ht="11.25" customHeight="1" outlineLevel="1">
      <c r="A42" s="4" t="s">
        <v>19</v>
      </c>
      <c r="B42" s="4"/>
      <c r="C42" s="4"/>
      <c r="D42" s="2">
        <v>4629800</v>
      </c>
      <c r="E42" s="2">
        <v>975466.6</v>
      </c>
      <c r="F42" s="14">
        <f t="shared" si="0"/>
        <v>21.069303209641884</v>
      </c>
    </row>
    <row r="43" spans="1:6" ht="11.25" customHeight="1" outlineLevel="1">
      <c r="A43" s="4" t="s">
        <v>24</v>
      </c>
      <c r="B43" s="4"/>
      <c r="C43" s="4"/>
      <c r="D43" s="2">
        <v>113400</v>
      </c>
      <c r="E43" s="5"/>
      <c r="F43" s="14">
        <f t="shared" si="0"/>
        <v>0</v>
      </c>
    </row>
    <row r="44" spans="1:6" s="15" customFormat="1" ht="15" customHeight="1">
      <c r="A44" s="12" t="s">
        <v>33</v>
      </c>
      <c r="B44" s="12"/>
      <c r="C44" s="12"/>
      <c r="D44" s="13">
        <v>2125283.4500000002</v>
      </c>
      <c r="E44" s="13">
        <v>1556344.33</v>
      </c>
      <c r="F44" s="14">
        <f t="shared" si="0"/>
        <v>73.229965160647154</v>
      </c>
    </row>
    <row r="45" spans="1:6" ht="11.25" customHeight="1" outlineLevel="1">
      <c r="A45" s="4" t="s">
        <v>4</v>
      </c>
      <c r="B45" s="4"/>
      <c r="C45" s="4"/>
      <c r="D45" s="2">
        <v>439977.71</v>
      </c>
      <c r="E45" s="2">
        <v>439977.71</v>
      </c>
      <c r="F45" s="14">
        <f t="shared" si="0"/>
        <v>100</v>
      </c>
    </row>
    <row r="46" spans="1:6" ht="11.25" customHeight="1" outlineLevel="1">
      <c r="A46" s="4" t="s">
        <v>5</v>
      </c>
      <c r="B46" s="4"/>
      <c r="C46" s="4"/>
      <c r="D46" s="2">
        <v>840128.86</v>
      </c>
      <c r="E46" s="2">
        <v>837128.86</v>
      </c>
      <c r="F46" s="14">
        <f t="shared" si="0"/>
        <v>99.642911921868745</v>
      </c>
    </row>
    <row r="47" spans="1:6" ht="32.25" customHeight="1" outlineLevel="1">
      <c r="A47" s="4" t="s">
        <v>6</v>
      </c>
      <c r="B47" s="4"/>
      <c r="C47" s="4"/>
      <c r="D47" s="2">
        <v>132272.4</v>
      </c>
      <c r="E47" s="2">
        <v>132272.4</v>
      </c>
      <c r="F47" s="14">
        <f t="shared" si="0"/>
        <v>100</v>
      </c>
    </row>
    <row r="48" spans="1:6" ht="21.75" customHeight="1" outlineLevel="1">
      <c r="A48" s="4" t="s">
        <v>9</v>
      </c>
      <c r="B48" s="4"/>
      <c r="C48" s="4"/>
      <c r="D48" s="2">
        <v>6495</v>
      </c>
      <c r="E48" s="2">
        <v>6495</v>
      </c>
      <c r="F48" s="14">
        <f t="shared" si="0"/>
        <v>100</v>
      </c>
    </row>
    <row r="49" spans="1:6" ht="11.25" customHeight="1" outlineLevel="1">
      <c r="A49" s="4" t="s">
        <v>10</v>
      </c>
      <c r="B49" s="4"/>
      <c r="C49" s="4"/>
      <c r="D49" s="2">
        <v>16410</v>
      </c>
      <c r="E49" s="2">
        <v>16410</v>
      </c>
      <c r="F49" s="14">
        <f t="shared" si="0"/>
        <v>100</v>
      </c>
    </row>
    <row r="50" spans="1:6" ht="11.25" customHeight="1" outlineLevel="1">
      <c r="A50" s="4" t="s">
        <v>11</v>
      </c>
      <c r="B50" s="4"/>
      <c r="C50" s="4"/>
      <c r="D50" s="2">
        <v>2000</v>
      </c>
      <c r="E50" s="2">
        <v>1998</v>
      </c>
      <c r="F50" s="14">
        <f t="shared" si="0"/>
        <v>99.9</v>
      </c>
    </row>
    <row r="51" spans="1:6" ht="21.75" customHeight="1" outlineLevel="1">
      <c r="A51" s="4" t="s">
        <v>22</v>
      </c>
      <c r="B51" s="4"/>
      <c r="C51" s="4"/>
      <c r="D51" s="2">
        <v>5818</v>
      </c>
      <c r="E51" s="2">
        <v>5818</v>
      </c>
      <c r="F51" s="14">
        <f t="shared" si="0"/>
        <v>100</v>
      </c>
    </row>
    <row r="52" spans="1:6" ht="11.25" customHeight="1" outlineLevel="1">
      <c r="A52" s="4" t="s">
        <v>24</v>
      </c>
      <c r="B52" s="4"/>
      <c r="C52" s="4"/>
      <c r="D52" s="2">
        <v>116219.54</v>
      </c>
      <c r="E52" s="2">
        <v>116219.54</v>
      </c>
      <c r="F52" s="14">
        <f t="shared" si="0"/>
        <v>100</v>
      </c>
    </row>
    <row r="53" spans="1:6" ht="21.75" customHeight="1" outlineLevel="1">
      <c r="A53" s="4" t="s">
        <v>28</v>
      </c>
      <c r="B53" s="4"/>
      <c r="C53" s="4"/>
      <c r="D53" s="3">
        <v>100</v>
      </c>
      <c r="E53" s="3">
        <v>24.82</v>
      </c>
      <c r="F53" s="14">
        <f t="shared" si="0"/>
        <v>24.82</v>
      </c>
    </row>
    <row r="54" spans="1:6" ht="11.25" customHeight="1" outlineLevel="1">
      <c r="A54" s="4" t="s">
        <v>30</v>
      </c>
      <c r="B54" s="4"/>
      <c r="C54" s="4"/>
      <c r="D54" s="2">
        <v>325643.08</v>
      </c>
      <c r="E54" s="5"/>
      <c r="F54" s="14">
        <f t="shared" si="0"/>
        <v>0</v>
      </c>
    </row>
    <row r="55" spans="1:6" ht="11.25" customHeight="1" outlineLevel="1">
      <c r="A55" s="4" t="s">
        <v>34</v>
      </c>
      <c r="B55" s="4"/>
      <c r="C55" s="4"/>
      <c r="D55" s="2">
        <v>240218.86</v>
      </c>
      <c r="E55" s="5"/>
      <c r="F55" s="14">
        <f t="shared" si="0"/>
        <v>0</v>
      </c>
    </row>
    <row r="56" spans="1:6" s="15" customFormat="1" ht="12" customHeight="1">
      <c r="A56" s="12" t="s">
        <v>35</v>
      </c>
      <c r="B56" s="12"/>
      <c r="C56" s="12"/>
      <c r="D56" s="13">
        <v>190101200</v>
      </c>
      <c r="E56" s="13">
        <v>13492311.720000001</v>
      </c>
      <c r="F56" s="14">
        <f t="shared" si="0"/>
        <v>7.0974363759934187</v>
      </c>
    </row>
    <row r="57" spans="1:6" ht="11.25" customHeight="1" outlineLevel="1">
      <c r="A57" s="4" t="s">
        <v>4</v>
      </c>
      <c r="B57" s="4"/>
      <c r="C57" s="4"/>
      <c r="D57" s="2">
        <v>24952000</v>
      </c>
      <c r="E57" s="2">
        <v>7308287.79</v>
      </c>
      <c r="F57" s="14">
        <f t="shared" si="0"/>
        <v>29.289386782622636</v>
      </c>
    </row>
    <row r="58" spans="1:6" ht="11.25" customHeight="1" outlineLevel="1">
      <c r="A58" s="4" t="s">
        <v>5</v>
      </c>
      <c r="B58" s="4"/>
      <c r="C58" s="4"/>
      <c r="D58" s="2">
        <v>49885000</v>
      </c>
      <c r="E58" s="2">
        <v>5650558.2800000003</v>
      </c>
      <c r="F58" s="14">
        <f t="shared" si="0"/>
        <v>11.327169048812269</v>
      </c>
    </row>
    <row r="59" spans="1:6" ht="32.25" customHeight="1" outlineLevel="1">
      <c r="A59" s="4" t="s">
        <v>6</v>
      </c>
      <c r="B59" s="4"/>
      <c r="C59" s="4"/>
      <c r="D59" s="2">
        <v>775000</v>
      </c>
      <c r="E59" s="5"/>
      <c r="F59" s="14">
        <f t="shared" si="0"/>
        <v>0</v>
      </c>
    </row>
    <row r="60" spans="1:6" ht="21.75" customHeight="1" outlineLevel="1">
      <c r="A60" s="4" t="s">
        <v>9</v>
      </c>
      <c r="B60" s="4"/>
      <c r="C60" s="4"/>
      <c r="D60" s="2">
        <v>1358000</v>
      </c>
      <c r="E60" s="5"/>
      <c r="F60" s="14">
        <f t="shared" si="0"/>
        <v>0</v>
      </c>
    </row>
    <row r="61" spans="1:6" ht="11.25" customHeight="1" outlineLevel="1">
      <c r="A61" s="4" t="s">
        <v>10</v>
      </c>
      <c r="B61" s="4"/>
      <c r="C61" s="4"/>
      <c r="D61" s="2">
        <v>2780000</v>
      </c>
      <c r="E61" s="5"/>
      <c r="F61" s="14">
        <f t="shared" si="0"/>
        <v>0</v>
      </c>
    </row>
    <row r="62" spans="1:6" ht="21.75" customHeight="1" outlineLevel="1">
      <c r="A62" s="4" t="s">
        <v>36</v>
      </c>
      <c r="B62" s="4"/>
      <c r="C62" s="4"/>
      <c r="D62" s="2">
        <v>240000</v>
      </c>
      <c r="E62" s="5"/>
      <c r="F62" s="14">
        <f t="shared" si="0"/>
        <v>0</v>
      </c>
    </row>
    <row r="63" spans="1:6" ht="32.25" customHeight="1" outlineLevel="1">
      <c r="A63" s="4" t="s">
        <v>16</v>
      </c>
      <c r="B63" s="4"/>
      <c r="C63" s="4"/>
      <c r="D63" s="2">
        <v>30000</v>
      </c>
      <c r="E63" s="5"/>
      <c r="F63" s="14">
        <f t="shared" si="0"/>
        <v>0</v>
      </c>
    </row>
    <row r="64" spans="1:6" ht="21.75" customHeight="1" outlineLevel="1">
      <c r="A64" s="4" t="s">
        <v>22</v>
      </c>
      <c r="B64" s="4"/>
      <c r="C64" s="4"/>
      <c r="D64" s="2">
        <v>5000000</v>
      </c>
      <c r="E64" s="5"/>
      <c r="F64" s="14">
        <f t="shared" si="0"/>
        <v>0</v>
      </c>
    </row>
    <row r="65" spans="1:6" ht="21.75" customHeight="1" outlineLevel="1">
      <c r="A65" s="4" t="s">
        <v>28</v>
      </c>
      <c r="B65" s="4"/>
      <c r="C65" s="4"/>
      <c r="D65" s="2">
        <v>240000</v>
      </c>
      <c r="E65" s="2">
        <v>234000</v>
      </c>
      <c r="F65" s="14">
        <f t="shared" si="0"/>
        <v>97.5</v>
      </c>
    </row>
    <row r="66" spans="1:6" ht="11.25" customHeight="1" outlineLevel="1">
      <c r="A66" s="4" t="s">
        <v>30</v>
      </c>
      <c r="B66" s="4"/>
      <c r="C66" s="4"/>
      <c r="D66" s="2">
        <v>73971400</v>
      </c>
      <c r="E66" s="5"/>
      <c r="F66" s="14">
        <f t="shared" si="0"/>
        <v>0</v>
      </c>
    </row>
    <row r="67" spans="1:6" ht="11.25" customHeight="1" outlineLevel="1">
      <c r="A67" s="4" t="s">
        <v>34</v>
      </c>
      <c r="B67" s="4"/>
      <c r="C67" s="4"/>
      <c r="D67" s="2">
        <v>14528600</v>
      </c>
      <c r="E67" s="5"/>
      <c r="F67" s="14">
        <f t="shared" si="0"/>
        <v>0</v>
      </c>
    </row>
    <row r="68" spans="1:6" ht="11.25" customHeight="1" outlineLevel="1">
      <c r="A68" s="4" t="s">
        <v>31</v>
      </c>
      <c r="B68" s="4"/>
      <c r="C68" s="4"/>
      <c r="D68" s="2">
        <v>246000</v>
      </c>
      <c r="E68" s="5"/>
      <c r="F68" s="14">
        <f t="shared" ref="F68:F72" si="1">E68/D68*100</f>
        <v>0</v>
      </c>
    </row>
    <row r="69" spans="1:6" ht="11.25" customHeight="1" outlineLevel="1">
      <c r="A69" s="4" t="s">
        <v>37</v>
      </c>
      <c r="B69" s="4"/>
      <c r="C69" s="4"/>
      <c r="D69" s="2">
        <v>1095200</v>
      </c>
      <c r="E69" s="5"/>
      <c r="F69" s="14">
        <f t="shared" si="1"/>
        <v>0</v>
      </c>
    </row>
    <row r="70" spans="1:6" ht="11.25" customHeight="1" outlineLevel="1">
      <c r="A70" s="4" t="s">
        <v>38</v>
      </c>
      <c r="B70" s="4"/>
      <c r="C70" s="4"/>
      <c r="D70" s="2">
        <v>5000000</v>
      </c>
      <c r="E70" s="5"/>
      <c r="F70" s="14">
        <f t="shared" si="1"/>
        <v>0</v>
      </c>
    </row>
    <row r="71" spans="1:6" ht="57" customHeight="1" outlineLevel="1">
      <c r="A71" s="4" t="s">
        <v>39</v>
      </c>
      <c r="B71" s="4"/>
      <c r="C71" s="4"/>
      <c r="D71" s="2">
        <v>10000000</v>
      </c>
      <c r="E71" s="2">
        <v>299465.65000000002</v>
      </c>
      <c r="F71" s="14">
        <f t="shared" si="1"/>
        <v>2.9946565000000001</v>
      </c>
    </row>
    <row r="72" spans="1:6" s="20" customFormat="1" ht="12.75" customHeight="1">
      <c r="A72" s="19" t="s">
        <v>40</v>
      </c>
      <c r="B72" s="19"/>
      <c r="C72" s="19"/>
      <c r="D72" s="10">
        <v>2643125101.2199998</v>
      </c>
      <c r="E72" s="10">
        <v>685870557.00999999</v>
      </c>
      <c r="F72" s="14">
        <f t="shared" si="1"/>
        <v>25.949227930733187</v>
      </c>
    </row>
  </sheetData>
  <mergeCells count="74">
    <mergeCell ref="A70:C70"/>
    <mergeCell ref="A71:C71"/>
    <mergeCell ref="A72:C72"/>
    <mergeCell ref="A35:C3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6:C36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F3:F4"/>
    <mergeCell ref="A4:C4"/>
    <mergeCell ref="A5:C5"/>
    <mergeCell ref="A2:F2"/>
    <mergeCell ref="A3:C3"/>
    <mergeCell ref="D3:D4"/>
    <mergeCell ref="E3:E4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2021-05-21T08:18:47Z</cp:lastPrinted>
  <dcterms:created xsi:type="dcterms:W3CDTF">2021-05-21T08:18:47Z</dcterms:created>
  <dcterms:modified xsi:type="dcterms:W3CDTF">2021-05-21T08:34:07Z</dcterms:modified>
</cp:coreProperties>
</file>