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35" i="1"/>
  <c r="E35"/>
  <c r="D3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"/>
</calcChain>
</file>

<file path=xl/sharedStrings.xml><?xml version="1.0" encoding="utf-8"?>
<sst xmlns="http://schemas.openxmlformats.org/spreadsheetml/2006/main" count="57" uniqueCount="41">
  <si>
    <t>Фонд код</t>
  </si>
  <si>
    <t>ЄДРПОУ</t>
  </si>
  <si>
    <t>1. Загальний фонд</t>
  </si>
  <si>
    <t>05416745    . Комунальне підприємство по утриманню зелених насаджень Оболонського району м.Києва</t>
  </si>
  <si>
    <t>16401675    . Організація інвалідів війни, Збройних сил та учасників бойових дій Оболонського району м.Київа</t>
  </si>
  <si>
    <t>21474535    . Громадська організація "Фонд інвалідів Чорнобиля" Оболонського району м.Києва</t>
  </si>
  <si>
    <t>23697423    . Оболонський районний в м.Києві центр соціальних служб для сім"ї, дітей та молоді</t>
  </si>
  <si>
    <t>24744225    .  ліцей "Ольгинський"</t>
  </si>
  <si>
    <t>24937154    . Громадська організація "Спілка ветеранів Афганістану Оболонського району м.Києва"</t>
  </si>
  <si>
    <t>25196056    . ЗОШ "Екологія і Культура"</t>
  </si>
  <si>
    <t>25666361    . Оболонська районна органІзацІя Товариства Червоного Хреста м.Києва</t>
  </si>
  <si>
    <t>32108086    . ПП Матусина школа</t>
  </si>
  <si>
    <t>32706231    . Комунальне підприїмство Оболонського району  м.Київа "Дитячий кінотеатр "Кадр"</t>
  </si>
  <si>
    <t>35789902    . 160596 ТОВ ПНЗ Монтесорі школа Оболонь</t>
  </si>
  <si>
    <t>37047306    . ТОВ НВК "Всезнайко"</t>
  </si>
  <si>
    <t>37371727    . Оболонська районна в місті Києві державна адміністрація</t>
  </si>
  <si>
    <t>37445395    . Управління житлово-комунального господарства Оболонської районної в місті Києві державної адміністрації</t>
  </si>
  <si>
    <t>37445400    . Управління будівництва Оболонської районної в місті Києві державної адміністрації</t>
  </si>
  <si>
    <t>37445416    . Управління соціального захисту населення Оболонської районної в місті Києві державної адміністрації</t>
  </si>
  <si>
    <t>37445442    . Управління освіти Оболонської районнної в місті Києві державної адміністрації</t>
  </si>
  <si>
    <t>37445463    . Фінансове управління Оболонської районної в місті Києві державної адміністрації</t>
  </si>
  <si>
    <t>37445484    . Служба у справах дітей та сім’ї Оболонської районної в місті Києві державної адміністрації</t>
  </si>
  <si>
    <t>37445495    . Відділ культури Оболонської районної в місті Києві державної адміністрації</t>
  </si>
  <si>
    <t>38511264    . Центр соцІально-психологІчної реабІлІтацІї дІтей та молодІ з функцІональними обмеженнями в Оболонському районІ мІста Києва</t>
  </si>
  <si>
    <t>39611267    . Комунальне підприємство "Керуюча компанія з обслуговування житлового фонду Оболонського району м.Києва"</t>
  </si>
  <si>
    <t>40575070    . Ліцей "Екологія і Культура"</t>
  </si>
  <si>
    <t xml:space="preserve">42436885    . Управління (Центр) надання адміністративних послуг Оболонської районної в місті Києві державної адміністрації </t>
  </si>
  <si>
    <t>42731856    . Інклюзивно-ресурсний центр №5 Оболонського району м.Києва</t>
  </si>
  <si>
    <t>43082207    . ТОВ "ДЕК ЛАЙФ ПРАЙМЕРІ СКУЛ"</t>
  </si>
  <si>
    <t>43133869    . ТОВ "ТВОЯ МІЖНАРОДНА ШКОЛА"</t>
  </si>
  <si>
    <t>43588355    . ТОВ НВК "Фенікс"</t>
  </si>
  <si>
    <t>43594721    . ПЗО "УОЛД СКУЛ КАМПУС Б"</t>
  </si>
  <si>
    <t>2. Плата за послуги бюджетних установ</t>
  </si>
  <si>
    <t>3. Інші джерела власних надходжень</t>
  </si>
  <si>
    <t>7.  Інші кошти спеціального фонду</t>
  </si>
  <si>
    <t>Разом</t>
  </si>
  <si>
    <t>Кошторисні призначення, грн</t>
  </si>
  <si>
    <t>Касові видатки,грн</t>
  </si>
  <si>
    <t>% виконання</t>
  </si>
  <si>
    <t>Видатки головного розпорядника - Оболонської районної в місті Києві державної адміністрації в розрізі розпорядників нижчого рівня та одержувачів бюджетних коштів станом на 01.04.2021</t>
  </si>
  <si>
    <t>Спеціальний фонд, в т.ч:</t>
  </si>
</sst>
</file>

<file path=xl/styles.xml><?xml version="1.0" encoding="utf-8"?>
<styleSheet xmlns="http://schemas.openxmlformats.org/spreadsheetml/2006/main">
  <fonts count="6">
    <font>
      <sz val="8"/>
      <name val="Arial"/>
      <family val="2"/>
    </font>
    <font>
      <b/>
      <sz val="18"/>
      <color indexed="24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4" fontId="4" fillId="0" borderId="1" xfId="0" applyNumberFormat="1" applyFont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4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0" fontId="2" fillId="0" borderId="0" xfId="0" applyFont="1"/>
    <xf numFmtId="4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top" wrapText="1" indent="2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top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55"/>
  <sheetViews>
    <sheetView tabSelected="1" workbookViewId="0">
      <selection activeCell="F35" sqref="F35"/>
    </sheetView>
  </sheetViews>
  <sheetFormatPr defaultColWidth="10.6640625" defaultRowHeight="11.25" outlineLevelRow="1"/>
  <cols>
    <col min="1" max="1" width="10.33203125" style="1" customWidth="1"/>
    <col min="2" max="2" width="54.83203125" style="1" customWidth="1"/>
    <col min="3" max="3" width="6.83203125" style="1" customWidth="1"/>
    <col min="4" max="4" width="19.33203125" style="1" customWidth="1"/>
    <col min="5" max="6" width="17.1640625" style="1" customWidth="1"/>
  </cols>
  <sheetData>
    <row r="1" spans="1:6" s="1" customFormat="1" ht="9.9499999999999993" customHeight="1"/>
    <row r="2" spans="1:6" ht="46.5" customHeight="1">
      <c r="A2" s="13" t="s">
        <v>39</v>
      </c>
      <c r="B2" s="14"/>
      <c r="C2" s="15"/>
      <c r="D2" s="15"/>
      <c r="E2" s="15"/>
      <c r="F2" s="15"/>
    </row>
    <row r="3" spans="1:6" ht="36.6" customHeight="1">
      <c r="A3" s="12" t="s">
        <v>0</v>
      </c>
      <c r="B3" s="12"/>
      <c r="C3" s="12"/>
      <c r="D3" s="11" t="s">
        <v>36</v>
      </c>
      <c r="E3" s="11" t="s">
        <v>37</v>
      </c>
      <c r="F3" s="11" t="s">
        <v>38</v>
      </c>
    </row>
    <row r="4" spans="1:6" ht="36.200000000000003" customHeight="1">
      <c r="A4" s="12" t="s">
        <v>1</v>
      </c>
      <c r="B4" s="12"/>
      <c r="C4" s="12"/>
      <c r="D4" s="11"/>
      <c r="E4" s="11"/>
      <c r="F4" s="11"/>
    </row>
    <row r="5" spans="1:6" s="10" customFormat="1" ht="14.25" customHeight="1">
      <c r="A5" s="17" t="s">
        <v>2</v>
      </c>
      <c r="B5" s="17"/>
      <c r="C5" s="17"/>
      <c r="D5" s="8">
        <v>2328825445</v>
      </c>
      <c r="E5" s="8">
        <v>487905316.37</v>
      </c>
      <c r="F5" s="9">
        <f>E5/D5*100</f>
        <v>20.950703601145168</v>
      </c>
    </row>
    <row r="6" spans="1:6" ht="21.75" customHeight="1" outlineLevel="1">
      <c r="A6" s="16" t="s">
        <v>3</v>
      </c>
      <c r="B6" s="16"/>
      <c r="C6" s="16"/>
      <c r="D6" s="2">
        <v>71196640</v>
      </c>
      <c r="E6" s="2">
        <v>14369548.85</v>
      </c>
      <c r="F6" s="3">
        <f t="shared" ref="F6:F55" si="0">E6/D6*100</f>
        <v>20.182903083628663</v>
      </c>
    </row>
    <row r="7" spans="1:6" ht="21.75" customHeight="1" outlineLevel="1">
      <c r="A7" s="16" t="s">
        <v>4</v>
      </c>
      <c r="B7" s="16"/>
      <c r="C7" s="16"/>
      <c r="D7" s="2">
        <v>200000</v>
      </c>
      <c r="E7" s="4"/>
      <c r="F7" s="3">
        <f t="shared" si="0"/>
        <v>0</v>
      </c>
    </row>
    <row r="8" spans="1:6" ht="21.75" customHeight="1" outlineLevel="1">
      <c r="A8" s="16" t="s">
        <v>5</v>
      </c>
      <c r="B8" s="16"/>
      <c r="C8" s="16"/>
      <c r="D8" s="2">
        <v>261600</v>
      </c>
      <c r="E8" s="4"/>
      <c r="F8" s="3">
        <f t="shared" si="0"/>
        <v>0</v>
      </c>
    </row>
    <row r="9" spans="1:6" ht="21.75" customHeight="1" outlineLevel="1">
      <c r="A9" s="16" t="s">
        <v>6</v>
      </c>
      <c r="B9" s="16"/>
      <c r="C9" s="16"/>
      <c r="D9" s="2">
        <v>19463627</v>
      </c>
      <c r="E9" s="2">
        <v>4455269</v>
      </c>
      <c r="F9" s="3">
        <f t="shared" si="0"/>
        <v>22.890230068630064</v>
      </c>
    </row>
    <row r="10" spans="1:6" ht="11.25" customHeight="1" outlineLevel="1">
      <c r="A10" s="16" t="s">
        <v>7</v>
      </c>
      <c r="B10" s="16"/>
      <c r="C10" s="16"/>
      <c r="D10" s="2">
        <v>252529</v>
      </c>
      <c r="E10" s="2">
        <v>252529</v>
      </c>
      <c r="F10" s="3">
        <f t="shared" si="0"/>
        <v>100</v>
      </c>
    </row>
    <row r="11" spans="1:6" ht="21.75" customHeight="1" outlineLevel="1">
      <c r="A11" s="16" t="s">
        <v>8</v>
      </c>
      <c r="B11" s="16"/>
      <c r="C11" s="16"/>
      <c r="D11" s="2">
        <v>140000</v>
      </c>
      <c r="E11" s="4"/>
      <c r="F11" s="3">
        <f t="shared" si="0"/>
        <v>0</v>
      </c>
    </row>
    <row r="12" spans="1:6" ht="11.25" customHeight="1" outlineLevel="1">
      <c r="A12" s="16" t="s">
        <v>9</v>
      </c>
      <c r="B12" s="16"/>
      <c r="C12" s="16"/>
      <c r="D12" s="2">
        <v>241780</v>
      </c>
      <c r="E12" s="2">
        <v>241780</v>
      </c>
      <c r="F12" s="3">
        <f t="shared" si="0"/>
        <v>100</v>
      </c>
    </row>
    <row r="13" spans="1:6" ht="11.25" customHeight="1" outlineLevel="1">
      <c r="A13" s="16" t="s">
        <v>10</v>
      </c>
      <c r="B13" s="16"/>
      <c r="C13" s="16"/>
      <c r="D13" s="2">
        <v>168000</v>
      </c>
      <c r="E13" s="4"/>
      <c r="F13" s="3">
        <f t="shared" si="0"/>
        <v>0</v>
      </c>
    </row>
    <row r="14" spans="1:6" ht="11.25" customHeight="1" outlineLevel="1">
      <c r="A14" s="16" t="s">
        <v>11</v>
      </c>
      <c r="B14" s="16"/>
      <c r="C14" s="16"/>
      <c r="D14" s="2">
        <v>19250</v>
      </c>
      <c r="E14" s="2">
        <v>19250</v>
      </c>
      <c r="F14" s="3">
        <f t="shared" si="0"/>
        <v>100</v>
      </c>
    </row>
    <row r="15" spans="1:6" ht="21.75" customHeight="1" outlineLevel="1">
      <c r="A15" s="16" t="s">
        <v>12</v>
      </c>
      <c r="B15" s="16"/>
      <c r="C15" s="16"/>
      <c r="D15" s="2">
        <v>1388500</v>
      </c>
      <c r="E15" s="2">
        <v>321334.34000000003</v>
      </c>
      <c r="F15" s="3">
        <f t="shared" si="0"/>
        <v>23.14255239467051</v>
      </c>
    </row>
    <row r="16" spans="1:6" ht="11.25" customHeight="1" outlineLevel="1">
      <c r="A16" s="16" t="s">
        <v>13</v>
      </c>
      <c r="B16" s="16"/>
      <c r="C16" s="16"/>
      <c r="D16" s="2">
        <v>90090</v>
      </c>
      <c r="E16" s="2">
        <v>90090</v>
      </c>
      <c r="F16" s="3">
        <f t="shared" si="0"/>
        <v>100</v>
      </c>
    </row>
    <row r="17" spans="1:6" ht="11.25" customHeight="1" outlineLevel="1">
      <c r="A17" s="16" t="s">
        <v>14</v>
      </c>
      <c r="B17" s="16"/>
      <c r="C17" s="16"/>
      <c r="D17" s="2">
        <v>486024</v>
      </c>
      <c r="E17" s="2">
        <v>486024</v>
      </c>
      <c r="F17" s="3">
        <f t="shared" si="0"/>
        <v>100</v>
      </c>
    </row>
    <row r="18" spans="1:6" ht="11.25" customHeight="1" outlineLevel="1">
      <c r="A18" s="16" t="s">
        <v>15</v>
      </c>
      <c r="B18" s="16"/>
      <c r="C18" s="16"/>
      <c r="D18" s="2">
        <v>47179067</v>
      </c>
      <c r="E18" s="2">
        <v>9120914.8200000003</v>
      </c>
      <c r="F18" s="3">
        <f t="shared" si="0"/>
        <v>19.332545978495084</v>
      </c>
    </row>
    <row r="19" spans="1:6" ht="21.75" customHeight="1" outlineLevel="1">
      <c r="A19" s="16" t="s">
        <v>16</v>
      </c>
      <c r="B19" s="16"/>
      <c r="C19" s="16"/>
      <c r="D19" s="2">
        <v>4842586</v>
      </c>
      <c r="E19" s="2">
        <v>1216972.1399999999</v>
      </c>
      <c r="F19" s="3">
        <f t="shared" si="0"/>
        <v>25.130625248575861</v>
      </c>
    </row>
    <row r="20" spans="1:6" ht="21.75" customHeight="1" outlineLevel="1">
      <c r="A20" s="16" t="s">
        <v>17</v>
      </c>
      <c r="B20" s="16"/>
      <c r="C20" s="16"/>
      <c r="D20" s="2">
        <v>3145843</v>
      </c>
      <c r="E20" s="2">
        <v>816155.39</v>
      </c>
      <c r="F20" s="3">
        <f t="shared" si="0"/>
        <v>25.943932675597608</v>
      </c>
    </row>
    <row r="21" spans="1:6" ht="21.75" customHeight="1" outlineLevel="1">
      <c r="A21" s="16" t="s">
        <v>18</v>
      </c>
      <c r="B21" s="16"/>
      <c r="C21" s="16"/>
      <c r="D21" s="2">
        <v>35186811</v>
      </c>
      <c r="E21" s="2">
        <v>9378390.6899999995</v>
      </c>
      <c r="F21" s="3">
        <f t="shared" si="0"/>
        <v>26.653141968449486</v>
      </c>
    </row>
    <row r="22" spans="1:6" ht="21.75" customHeight="1" outlineLevel="1">
      <c r="A22" s="16" t="s">
        <v>19</v>
      </c>
      <c r="B22" s="16"/>
      <c r="C22" s="16"/>
      <c r="D22" s="2">
        <v>2005596891</v>
      </c>
      <c r="E22" s="2">
        <v>417938075.41000003</v>
      </c>
      <c r="F22" s="3">
        <f t="shared" si="0"/>
        <v>20.838588117356633</v>
      </c>
    </row>
    <row r="23" spans="1:6" ht="21.75" customHeight="1" outlineLevel="1">
      <c r="A23" s="16" t="s">
        <v>20</v>
      </c>
      <c r="B23" s="16"/>
      <c r="C23" s="16"/>
      <c r="D23" s="2">
        <v>4793827</v>
      </c>
      <c r="E23" s="2">
        <v>1161647.31</v>
      </c>
      <c r="F23" s="3">
        <f t="shared" si="0"/>
        <v>24.232149178516455</v>
      </c>
    </row>
    <row r="24" spans="1:6" ht="21.75" customHeight="1" outlineLevel="1">
      <c r="A24" s="16" t="s">
        <v>21</v>
      </c>
      <c r="B24" s="16"/>
      <c r="C24" s="16"/>
      <c r="D24" s="2">
        <v>8077565</v>
      </c>
      <c r="E24" s="2">
        <v>1998496.85</v>
      </c>
      <c r="F24" s="3">
        <f t="shared" si="0"/>
        <v>24.741327986837618</v>
      </c>
    </row>
    <row r="25" spans="1:6" ht="21.75" customHeight="1" outlineLevel="1">
      <c r="A25" s="16" t="s">
        <v>22</v>
      </c>
      <c r="B25" s="16"/>
      <c r="C25" s="16"/>
      <c r="D25" s="2">
        <v>97722153</v>
      </c>
      <c r="E25" s="2">
        <v>20511815.41</v>
      </c>
      <c r="F25" s="3">
        <f t="shared" si="0"/>
        <v>20.989933991732663</v>
      </c>
    </row>
    <row r="26" spans="1:6" ht="21.75" customHeight="1" outlineLevel="1">
      <c r="A26" s="16" t="s">
        <v>23</v>
      </c>
      <c r="B26" s="16"/>
      <c r="C26" s="16"/>
      <c r="D26" s="2">
        <v>2335872</v>
      </c>
      <c r="E26" s="2">
        <v>465010.32</v>
      </c>
      <c r="F26" s="3">
        <f t="shared" si="0"/>
        <v>19.907354512576031</v>
      </c>
    </row>
    <row r="27" spans="1:6" ht="21.75" customHeight="1" outlineLevel="1">
      <c r="A27" s="16" t="s">
        <v>24</v>
      </c>
      <c r="B27" s="16"/>
      <c r="C27" s="16"/>
      <c r="D27" s="2">
        <v>8933722</v>
      </c>
      <c r="E27" s="2">
        <v>766179.67</v>
      </c>
      <c r="F27" s="3">
        <f t="shared" si="0"/>
        <v>8.5762649654869509</v>
      </c>
    </row>
    <row r="28" spans="1:6" ht="11.25" customHeight="1" outlineLevel="1">
      <c r="A28" s="16" t="s">
        <v>25</v>
      </c>
      <c r="B28" s="16"/>
      <c r="C28" s="16"/>
      <c r="D28" s="2">
        <v>290173</v>
      </c>
      <c r="E28" s="2">
        <v>290173</v>
      </c>
      <c r="F28" s="3">
        <f t="shared" si="0"/>
        <v>100</v>
      </c>
    </row>
    <row r="29" spans="1:6" ht="21.75" customHeight="1" outlineLevel="1">
      <c r="A29" s="16" t="s">
        <v>26</v>
      </c>
      <c r="B29" s="16"/>
      <c r="C29" s="16"/>
      <c r="D29" s="2">
        <v>12186526</v>
      </c>
      <c r="E29" s="2">
        <v>2931536.36</v>
      </c>
      <c r="F29" s="3">
        <f t="shared" si="0"/>
        <v>24.055554142337201</v>
      </c>
    </row>
    <row r="30" spans="1:6" ht="11.25" customHeight="1" outlineLevel="1">
      <c r="A30" s="16" t="s">
        <v>27</v>
      </c>
      <c r="B30" s="16"/>
      <c r="C30" s="16"/>
      <c r="D30" s="2">
        <v>4291500</v>
      </c>
      <c r="E30" s="2">
        <v>754331.45</v>
      </c>
      <c r="F30" s="3">
        <f t="shared" si="0"/>
        <v>17.577337760689733</v>
      </c>
    </row>
    <row r="31" spans="1:6" ht="11.25" customHeight="1" outlineLevel="1">
      <c r="A31" s="16" t="s">
        <v>28</v>
      </c>
      <c r="B31" s="16"/>
      <c r="C31" s="16"/>
      <c r="D31" s="2">
        <v>96583</v>
      </c>
      <c r="E31" s="2">
        <v>96583</v>
      </c>
      <c r="F31" s="3">
        <f t="shared" si="0"/>
        <v>100</v>
      </c>
    </row>
    <row r="32" spans="1:6" ht="11.25" customHeight="1" outlineLevel="1">
      <c r="A32" s="16" t="s">
        <v>29</v>
      </c>
      <c r="B32" s="16"/>
      <c r="C32" s="16"/>
      <c r="D32" s="2">
        <v>100048</v>
      </c>
      <c r="E32" s="2">
        <v>100048</v>
      </c>
      <c r="F32" s="3">
        <f t="shared" si="0"/>
        <v>100</v>
      </c>
    </row>
    <row r="33" spans="1:6" ht="11.25" customHeight="1" outlineLevel="1">
      <c r="A33" s="16" t="s">
        <v>30</v>
      </c>
      <c r="B33" s="16"/>
      <c r="C33" s="16"/>
      <c r="D33" s="2">
        <v>45068</v>
      </c>
      <c r="E33" s="2">
        <v>29991.360000000001</v>
      </c>
      <c r="F33" s="3">
        <f t="shared" si="0"/>
        <v>66.546906896245673</v>
      </c>
    </row>
    <row r="34" spans="1:6" ht="11.25" customHeight="1" outlineLevel="1">
      <c r="A34" s="16" t="s">
        <v>31</v>
      </c>
      <c r="B34" s="16"/>
      <c r="C34" s="16"/>
      <c r="D34" s="2">
        <v>93170</v>
      </c>
      <c r="E34" s="2">
        <v>93170</v>
      </c>
      <c r="F34" s="3">
        <f t="shared" si="0"/>
        <v>100</v>
      </c>
    </row>
    <row r="35" spans="1:6" s="10" customFormat="1" ht="21" customHeight="1" outlineLevel="1">
      <c r="A35" s="19" t="s">
        <v>40</v>
      </c>
      <c r="B35" s="20"/>
      <c r="C35" s="21"/>
      <c r="D35" s="8">
        <f>D36+D41+D46</f>
        <v>313481830.62</v>
      </c>
      <c r="E35" s="8">
        <f>E36+E41+E46</f>
        <v>16375052.289999999</v>
      </c>
      <c r="F35" s="9">
        <f t="shared" si="0"/>
        <v>5.2236049080144928</v>
      </c>
    </row>
    <row r="36" spans="1:6" s="10" customFormat="1" ht="12.75" customHeight="1">
      <c r="A36" s="17" t="s">
        <v>32</v>
      </c>
      <c r="B36" s="17"/>
      <c r="C36" s="17"/>
      <c r="D36" s="8">
        <v>122071912.77</v>
      </c>
      <c r="E36" s="8">
        <v>9524768.3499999996</v>
      </c>
      <c r="F36" s="9">
        <f t="shared" si="0"/>
        <v>7.8025879449812114</v>
      </c>
    </row>
    <row r="37" spans="1:6" ht="21.75" customHeight="1" outlineLevel="1">
      <c r="A37" s="16" t="s">
        <v>6</v>
      </c>
      <c r="B37" s="16"/>
      <c r="C37" s="16"/>
      <c r="D37" s="2">
        <v>4629800</v>
      </c>
      <c r="E37" s="2">
        <v>952377.12</v>
      </c>
      <c r="F37" s="3">
        <f t="shared" si="0"/>
        <v>20.570588794332366</v>
      </c>
    </row>
    <row r="38" spans="1:6" ht="11.25" customHeight="1" outlineLevel="1">
      <c r="A38" s="16" t="s">
        <v>15</v>
      </c>
      <c r="B38" s="16"/>
      <c r="C38" s="16"/>
      <c r="D38" s="2">
        <v>30000</v>
      </c>
      <c r="E38" s="4"/>
      <c r="F38" s="3">
        <f t="shared" si="0"/>
        <v>0</v>
      </c>
    </row>
    <row r="39" spans="1:6" ht="21.75" customHeight="1" outlineLevel="1">
      <c r="A39" s="16" t="s">
        <v>19</v>
      </c>
      <c r="B39" s="16"/>
      <c r="C39" s="16"/>
      <c r="D39" s="2">
        <v>107544012.77</v>
      </c>
      <c r="E39" s="2">
        <v>8471927.8100000005</v>
      </c>
      <c r="F39" s="3">
        <f t="shared" si="0"/>
        <v>7.877637807804855</v>
      </c>
    </row>
    <row r="40" spans="1:6" ht="21.75" customHeight="1" outlineLevel="1">
      <c r="A40" s="16" t="s">
        <v>22</v>
      </c>
      <c r="B40" s="16"/>
      <c r="C40" s="16"/>
      <c r="D40" s="2">
        <v>9868100</v>
      </c>
      <c r="E40" s="2">
        <v>100463.42</v>
      </c>
      <c r="F40" s="3">
        <f t="shared" si="0"/>
        <v>1.0180624436314993</v>
      </c>
    </row>
    <row r="41" spans="1:6" s="10" customFormat="1" ht="13.5" customHeight="1">
      <c r="A41" s="17" t="s">
        <v>33</v>
      </c>
      <c r="B41" s="17"/>
      <c r="C41" s="17"/>
      <c r="D41" s="8">
        <v>1308717.8500000001</v>
      </c>
      <c r="E41" s="8">
        <v>1275645.18</v>
      </c>
      <c r="F41" s="9">
        <f t="shared" si="0"/>
        <v>97.472895322700751</v>
      </c>
    </row>
    <row r="42" spans="1:6" ht="21.75" customHeight="1" outlineLevel="1">
      <c r="A42" s="16" t="s">
        <v>16</v>
      </c>
      <c r="B42" s="16"/>
      <c r="C42" s="16"/>
      <c r="D42" s="2">
        <v>32997.49</v>
      </c>
      <c r="E42" s="4"/>
      <c r="F42" s="3">
        <f t="shared" si="0"/>
        <v>0</v>
      </c>
    </row>
    <row r="43" spans="1:6" ht="21.75" customHeight="1" outlineLevel="1">
      <c r="A43" s="16" t="s">
        <v>19</v>
      </c>
      <c r="B43" s="16"/>
      <c r="C43" s="16"/>
      <c r="D43" s="2">
        <v>1137272.82</v>
      </c>
      <c r="E43" s="2">
        <v>1137197.6399999999</v>
      </c>
      <c r="F43" s="3">
        <f t="shared" si="0"/>
        <v>99.993389448980224</v>
      </c>
    </row>
    <row r="44" spans="1:6" ht="21.75" customHeight="1" outlineLevel="1">
      <c r="A44" s="16" t="s">
        <v>22</v>
      </c>
      <c r="B44" s="16"/>
      <c r="C44" s="16"/>
      <c r="D44" s="2">
        <v>132629.54</v>
      </c>
      <c r="E44" s="2">
        <v>132629.54</v>
      </c>
      <c r="F44" s="3">
        <f t="shared" si="0"/>
        <v>100</v>
      </c>
    </row>
    <row r="45" spans="1:6" ht="21.75" customHeight="1" outlineLevel="1">
      <c r="A45" s="16" t="s">
        <v>23</v>
      </c>
      <c r="B45" s="16"/>
      <c r="C45" s="16"/>
      <c r="D45" s="2">
        <v>5818</v>
      </c>
      <c r="E45" s="2">
        <v>5818</v>
      </c>
      <c r="F45" s="3">
        <f t="shared" si="0"/>
        <v>100</v>
      </c>
    </row>
    <row r="46" spans="1:6" s="10" customFormat="1" ht="12" customHeight="1">
      <c r="A46" s="17" t="s">
        <v>34</v>
      </c>
      <c r="B46" s="17"/>
      <c r="C46" s="17"/>
      <c r="D46" s="8">
        <v>190101200</v>
      </c>
      <c r="E46" s="8">
        <v>5574638.7599999998</v>
      </c>
      <c r="F46" s="9">
        <f t="shared" si="0"/>
        <v>2.9324584800095947</v>
      </c>
    </row>
    <row r="47" spans="1:6" ht="21.75" customHeight="1" outlineLevel="1">
      <c r="A47" s="16" t="s">
        <v>3</v>
      </c>
      <c r="B47" s="16"/>
      <c r="C47" s="16"/>
      <c r="D47" s="2">
        <v>10000000</v>
      </c>
      <c r="E47" s="2">
        <v>113136.14</v>
      </c>
      <c r="F47" s="3">
        <f t="shared" si="0"/>
        <v>1.1313613999999999</v>
      </c>
    </row>
    <row r="48" spans="1:6" ht="21.75" customHeight="1" outlineLevel="1">
      <c r="A48" s="16" t="s">
        <v>16</v>
      </c>
      <c r="B48" s="16"/>
      <c r="C48" s="16"/>
      <c r="D48" s="2">
        <v>87500000</v>
      </c>
      <c r="E48" s="4"/>
      <c r="F48" s="3">
        <f t="shared" si="0"/>
        <v>0</v>
      </c>
    </row>
    <row r="49" spans="1:6" ht="21.75" customHeight="1" outlineLevel="1">
      <c r="A49" s="16" t="s">
        <v>17</v>
      </c>
      <c r="B49" s="16"/>
      <c r="C49" s="16"/>
      <c r="D49" s="2">
        <v>7341200</v>
      </c>
      <c r="E49" s="4"/>
      <c r="F49" s="3">
        <f t="shared" si="0"/>
        <v>0</v>
      </c>
    </row>
    <row r="50" spans="1:6" ht="21.75" customHeight="1" outlineLevel="1">
      <c r="A50" s="16" t="s">
        <v>18</v>
      </c>
      <c r="B50" s="16"/>
      <c r="C50" s="16"/>
      <c r="D50" s="2">
        <v>240000</v>
      </c>
      <c r="E50" s="4"/>
      <c r="F50" s="3">
        <f t="shared" si="0"/>
        <v>0</v>
      </c>
    </row>
    <row r="51" spans="1:6" ht="21.75" customHeight="1" outlineLevel="1">
      <c r="A51" s="16" t="s">
        <v>19</v>
      </c>
      <c r="B51" s="16"/>
      <c r="C51" s="16"/>
      <c r="D51" s="2">
        <v>77210000</v>
      </c>
      <c r="E51" s="2">
        <v>5461502.6200000001</v>
      </c>
      <c r="F51" s="3">
        <f t="shared" si="0"/>
        <v>7.0735689936536712</v>
      </c>
    </row>
    <row r="52" spans="1:6" ht="21.75" customHeight="1" outlineLevel="1">
      <c r="A52" s="16" t="s">
        <v>21</v>
      </c>
      <c r="B52" s="16"/>
      <c r="C52" s="16"/>
      <c r="D52" s="2">
        <v>30000</v>
      </c>
      <c r="E52" s="4"/>
      <c r="F52" s="3">
        <f t="shared" si="0"/>
        <v>0</v>
      </c>
    </row>
    <row r="53" spans="1:6" ht="21.75" customHeight="1" outlineLevel="1">
      <c r="A53" s="16" t="s">
        <v>22</v>
      </c>
      <c r="B53" s="16"/>
      <c r="C53" s="16"/>
      <c r="D53" s="2">
        <v>2780000</v>
      </c>
      <c r="E53" s="4"/>
      <c r="F53" s="3">
        <f t="shared" si="0"/>
        <v>0</v>
      </c>
    </row>
    <row r="54" spans="1:6" ht="21.75" customHeight="1" outlineLevel="1">
      <c r="A54" s="16" t="s">
        <v>23</v>
      </c>
      <c r="B54" s="16"/>
      <c r="C54" s="16"/>
      <c r="D54" s="2">
        <v>5000000</v>
      </c>
      <c r="E54" s="4"/>
      <c r="F54" s="3">
        <f t="shared" si="0"/>
        <v>0</v>
      </c>
    </row>
    <row r="55" spans="1:6" s="7" customFormat="1" ht="12.75" customHeight="1">
      <c r="A55" s="18" t="s">
        <v>35</v>
      </c>
      <c r="B55" s="18"/>
      <c r="C55" s="18"/>
      <c r="D55" s="5">
        <v>2642307275.6199999</v>
      </c>
      <c r="E55" s="5">
        <v>504280368.66000003</v>
      </c>
      <c r="F55" s="6">
        <f t="shared" si="0"/>
        <v>19.084849567379479</v>
      </c>
    </row>
  </sheetData>
  <mergeCells count="57">
    <mergeCell ref="A54:C54"/>
    <mergeCell ref="A55:C55"/>
    <mergeCell ref="A35:C35"/>
    <mergeCell ref="A48:C48"/>
    <mergeCell ref="A49:C49"/>
    <mergeCell ref="A50:C50"/>
    <mergeCell ref="A51:C51"/>
    <mergeCell ref="A52:C52"/>
    <mergeCell ref="A53:C53"/>
    <mergeCell ref="A42:C42"/>
    <mergeCell ref="A37:C37"/>
    <mergeCell ref="A38:C38"/>
    <mergeCell ref="A39:C39"/>
    <mergeCell ref="A40:C40"/>
    <mergeCell ref="A41:C41"/>
    <mergeCell ref="A43:C43"/>
    <mergeCell ref="A44:C44"/>
    <mergeCell ref="A45:C45"/>
    <mergeCell ref="A46:C46"/>
    <mergeCell ref="A47:C47"/>
    <mergeCell ref="A31:C31"/>
    <mergeCell ref="A32:C32"/>
    <mergeCell ref="A33:C33"/>
    <mergeCell ref="A34:C34"/>
    <mergeCell ref="A36:C36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  <mergeCell ref="F3:F4"/>
    <mergeCell ref="A4:C4"/>
    <mergeCell ref="A5:C5"/>
    <mergeCell ref="A2:F2"/>
    <mergeCell ref="A3:C3"/>
    <mergeCell ref="D3:D4"/>
    <mergeCell ref="E3:E4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2021-05-17T07:37:53Z</cp:lastPrinted>
  <dcterms:created xsi:type="dcterms:W3CDTF">2021-05-17T07:37:53Z</dcterms:created>
  <dcterms:modified xsi:type="dcterms:W3CDTF">2021-05-21T08:16:55Z</dcterms:modified>
</cp:coreProperties>
</file>