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F33" i="1"/>
  <c r="E33"/>
  <c r="D33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5"/>
</calcChain>
</file>

<file path=xl/sharedStrings.xml><?xml version="1.0" encoding="utf-8"?>
<sst xmlns="http://schemas.openxmlformats.org/spreadsheetml/2006/main" count="61" uniqueCount="39">
  <si>
    <t>Фонд код</t>
  </si>
  <si>
    <t>ЄДРПОУ</t>
  </si>
  <si>
    <t>1. Загальний фонд</t>
  </si>
  <si>
    <t>05416745    . Комунальне підприємство по утриманню зелених насаджень Оболонського району м.Києва</t>
  </si>
  <si>
    <t>16401675    . Організація інвалідів війни, Збройних сил та учасників бойових дій Оболонського району м.Київа</t>
  </si>
  <si>
    <t>20076896    . Територіальний центр СОП Оболонського району м. Києва</t>
  </si>
  <si>
    <t>21474535    . Громадська організація "Фонд інвалідів Чорнобиля" Оболонського району м.Києва</t>
  </si>
  <si>
    <t>23697423    . Оболонський районний в м.Києві центр соціальних служб для сім"ї, дітей та молоді</t>
  </si>
  <si>
    <t>24744225    . ліцей "Ольгинський"</t>
  </si>
  <si>
    <t>24937154    . Громадська організація "Спілка ветеранів Афганістану Оболонського району м.Києва"</t>
  </si>
  <si>
    <t>25196056    . ЗОШ "Екологія і Культура"</t>
  </si>
  <si>
    <t>25666361    . Оболонська районна органІзацІя Товариства Червоного Хреста м.Києва</t>
  </si>
  <si>
    <t>32108086    . 116153 ПП Матусина школа</t>
  </si>
  <si>
    <t>32453642    . ТОВ "Гімназія "Приоритет"</t>
  </si>
  <si>
    <t>32706231    . Комунальне підприїмство Оболонського району  м.Київа "Дитячий кінотеатр "Кадр"</t>
  </si>
  <si>
    <t>35789902    . 160596 ТОВ ПНЗ Монтесорі школа Оболонь</t>
  </si>
  <si>
    <t>37047306    . ТОВ НВК "Всезнайко"</t>
  </si>
  <si>
    <t>37371727    . Оболонська районна в місті Києві державна адміністрація</t>
  </si>
  <si>
    <t>37445395    . Управління житлово-комунального господарства Оболонської районної в місті Києві державної адміністрації</t>
  </si>
  <si>
    <t>37445400    . Управління будівництва Оболонської районної в місті Києві державної адміністрації</t>
  </si>
  <si>
    <t>37445416    . Управління соціального захисту населення Оболонської районної в місті Києві державної адміністрації</t>
  </si>
  <si>
    <t>37445442    . Управління освіти Оболонської районнної в місті Києві державної адміністрації</t>
  </si>
  <si>
    <t>37445463    . Фінансове управління Оболонської районної в місті Києві державної адміністрації</t>
  </si>
  <si>
    <t>37445484    . Служба у справах дітей та сім’ї Оболонської районної в місті Києві державної адміністрації</t>
  </si>
  <si>
    <t>37445495    . Відділ культури Оболонської районної в місті Києві державної адміністрації</t>
  </si>
  <si>
    <t>38511264    . Центр соцІально-психологІчної реабІлІтацІї дІтей та молодІ з функцІональними обмеженнями в Оболонському районІ мІста Києва</t>
  </si>
  <si>
    <t>39611267    . Комунальне підприємство "Керуюча компанія з обслуговування житлового фонду Оболонського району м.Києва"</t>
  </si>
  <si>
    <t>40575070    . Ліцей "Екологія і Культура"</t>
  </si>
  <si>
    <t xml:space="preserve">42436885    . Управління (Центр) надання адміністративних послуг Оболонської районної в місті Києві державної адміністрації </t>
  </si>
  <si>
    <t>42731856    . Інклюзивно-ресурсний центр №5 Оболонського району м.Києва</t>
  </si>
  <si>
    <t>2. Плата за послуги бюджетних установ</t>
  </si>
  <si>
    <t>3. Інші джерела власних надходжень</t>
  </si>
  <si>
    <t>7.  Інші кошти спеціального фонду</t>
  </si>
  <si>
    <t>Разом</t>
  </si>
  <si>
    <t>Видатки головного розпорядника - Оболонської районної в місті Києві державної адміністрації в розрізі розпорядників нижчого рівня та одержувачів бюджетних коштів станом на 01.11.2020</t>
  </si>
  <si>
    <t>% виконання</t>
  </si>
  <si>
    <t>Спеціальний фонд, в т.ч.:</t>
  </si>
  <si>
    <t>Планові призначення, грн</t>
  </si>
  <si>
    <t xml:space="preserve">Касові видатки, грн </t>
  </si>
</sst>
</file>

<file path=xl/styles.xml><?xml version="1.0" encoding="utf-8"?>
<styleSheet xmlns="http://schemas.openxmlformats.org/spreadsheetml/2006/main">
  <fonts count="6">
    <font>
      <sz val="8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4" fontId="5" fillId="0" borderId="1" xfId="0" applyNumberFormat="1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/>
    </xf>
    <xf numFmtId="0" fontId="5" fillId="0" borderId="1" xfId="0" applyNumberFormat="1" applyFont="1" applyBorder="1" applyAlignment="1">
      <alignment horizontal="right" vertical="top"/>
    </xf>
    <xf numFmtId="2" fontId="4" fillId="0" borderId="1" xfId="0" applyNumberFormat="1" applyFont="1" applyBorder="1" applyAlignment="1">
      <alignment horizontal="right" vertical="top"/>
    </xf>
    <xf numFmtId="0" fontId="2" fillId="0" borderId="0" xfId="0" applyFont="1"/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top" wrapText="1" indent="2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646"/>
      <rgbColor rgb="00993366"/>
      <rgbColor rgb="004D4D4D"/>
      <rgbColor rgb="00CCFFFF"/>
      <rgbColor rgb="00E6E6E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59"/>
  <sheetViews>
    <sheetView tabSelected="1" workbookViewId="0">
      <selection activeCell="E3" sqref="E3:E4"/>
    </sheetView>
  </sheetViews>
  <sheetFormatPr defaultColWidth="10.6640625" defaultRowHeight="11.25" outlineLevelRow="1"/>
  <cols>
    <col min="1" max="1" width="10.33203125" style="1" customWidth="1"/>
    <col min="2" max="2" width="52.1640625" style="1" customWidth="1"/>
    <col min="3" max="3" width="6.83203125" style="1" customWidth="1"/>
    <col min="4" max="5" width="19" style="1" customWidth="1"/>
    <col min="6" max="6" width="13.5" style="1" customWidth="1"/>
  </cols>
  <sheetData>
    <row r="1" spans="1:6" s="1" customFormat="1" ht="9.9499999999999993" customHeight="1"/>
    <row r="2" spans="1:6" ht="69.75" customHeight="1">
      <c r="A2" s="14" t="s">
        <v>34</v>
      </c>
      <c r="B2" s="15"/>
      <c r="C2" s="14"/>
      <c r="D2" s="14"/>
      <c r="E2" s="14"/>
      <c r="F2" s="14"/>
    </row>
    <row r="3" spans="1:6" ht="29.25" customHeight="1">
      <c r="A3" s="12" t="s">
        <v>0</v>
      </c>
      <c r="B3" s="12"/>
      <c r="C3" s="12"/>
      <c r="D3" s="11" t="s">
        <v>37</v>
      </c>
      <c r="E3" s="11" t="s">
        <v>38</v>
      </c>
      <c r="F3" s="11" t="s">
        <v>35</v>
      </c>
    </row>
    <row r="4" spans="1:6" ht="23.25" customHeight="1">
      <c r="A4" s="12" t="s">
        <v>1</v>
      </c>
      <c r="B4" s="12"/>
      <c r="C4" s="12"/>
      <c r="D4" s="11"/>
      <c r="E4" s="11"/>
      <c r="F4" s="11"/>
    </row>
    <row r="5" spans="1:6" s="5" customFormat="1" ht="21.75" customHeight="1">
      <c r="A5" s="13" t="s">
        <v>2</v>
      </c>
      <c r="B5" s="13"/>
      <c r="C5" s="13"/>
      <c r="D5" s="3">
        <v>1998071893</v>
      </c>
      <c r="E5" s="3">
        <v>1419316363.8099999</v>
      </c>
      <c r="F5" s="4">
        <f>E5/D5*100</f>
        <v>71.034299055124137</v>
      </c>
    </row>
    <row r="6" spans="1:6" ht="21.75" customHeight="1" outlineLevel="1">
      <c r="A6" s="16" t="s">
        <v>3</v>
      </c>
      <c r="B6" s="16"/>
      <c r="C6" s="16"/>
      <c r="D6" s="6">
        <v>53494955</v>
      </c>
      <c r="E6" s="6">
        <v>39134782.579999998</v>
      </c>
      <c r="F6" s="7">
        <f t="shared" ref="F6:F59" si="0">E6/D6*100</f>
        <v>73.156024862531424</v>
      </c>
    </row>
    <row r="7" spans="1:6" ht="21.75" customHeight="1" outlineLevel="1">
      <c r="A7" s="16" t="s">
        <v>4</v>
      </c>
      <c r="B7" s="16"/>
      <c r="C7" s="16"/>
      <c r="D7" s="6">
        <v>118000</v>
      </c>
      <c r="E7" s="6">
        <v>87542.8</v>
      </c>
      <c r="F7" s="7">
        <f t="shared" si="0"/>
        <v>74.188813559322028</v>
      </c>
    </row>
    <row r="8" spans="1:6" ht="11.25" customHeight="1" outlineLevel="1">
      <c r="A8" s="16" t="s">
        <v>5</v>
      </c>
      <c r="B8" s="16"/>
      <c r="C8" s="16"/>
      <c r="D8" s="6">
        <v>29588940</v>
      </c>
      <c r="E8" s="6">
        <v>23198824</v>
      </c>
      <c r="F8" s="7">
        <f t="shared" si="0"/>
        <v>78.403700842274176</v>
      </c>
    </row>
    <row r="9" spans="1:6" ht="21.75" customHeight="1" outlineLevel="1">
      <c r="A9" s="16" t="s">
        <v>6</v>
      </c>
      <c r="B9" s="16"/>
      <c r="C9" s="16"/>
      <c r="D9" s="6">
        <v>263400</v>
      </c>
      <c r="E9" s="6">
        <v>191821.67</v>
      </c>
      <c r="F9" s="7">
        <f t="shared" si="0"/>
        <v>72.825235383447222</v>
      </c>
    </row>
    <row r="10" spans="1:6" ht="21.75" customHeight="1" outlineLevel="1">
      <c r="A10" s="16" t="s">
        <v>7</v>
      </c>
      <c r="B10" s="16"/>
      <c r="C10" s="16"/>
      <c r="D10" s="6">
        <v>15668600</v>
      </c>
      <c r="E10" s="6">
        <v>11683626.800000001</v>
      </c>
      <c r="F10" s="7">
        <f t="shared" si="0"/>
        <v>74.56713937428998</v>
      </c>
    </row>
    <row r="11" spans="1:6" ht="11.25" customHeight="1" outlineLevel="1">
      <c r="A11" s="16" t="s">
        <v>8</v>
      </c>
      <c r="B11" s="16"/>
      <c r="C11" s="16"/>
      <c r="D11" s="6">
        <v>676618</v>
      </c>
      <c r="E11" s="6">
        <v>676618</v>
      </c>
      <c r="F11" s="7">
        <f t="shared" si="0"/>
        <v>100</v>
      </c>
    </row>
    <row r="12" spans="1:6" ht="21.75" customHeight="1" outlineLevel="1">
      <c r="A12" s="16" t="s">
        <v>9</v>
      </c>
      <c r="B12" s="16"/>
      <c r="C12" s="16"/>
      <c r="D12" s="6">
        <v>105000</v>
      </c>
      <c r="E12" s="6">
        <v>25428.62</v>
      </c>
      <c r="F12" s="7">
        <f t="shared" si="0"/>
        <v>24.217733333333332</v>
      </c>
    </row>
    <row r="13" spans="1:6" ht="11.25" customHeight="1" outlineLevel="1">
      <c r="A13" s="16" t="s">
        <v>10</v>
      </c>
      <c r="B13" s="16"/>
      <c r="C13" s="16"/>
      <c r="D13" s="6">
        <v>633229</v>
      </c>
      <c r="E13" s="6">
        <v>633229</v>
      </c>
      <c r="F13" s="7">
        <f t="shared" si="0"/>
        <v>100</v>
      </c>
    </row>
    <row r="14" spans="1:6" ht="11.25" customHeight="1" outlineLevel="1">
      <c r="A14" s="16" t="s">
        <v>11</v>
      </c>
      <c r="B14" s="16"/>
      <c r="C14" s="16"/>
      <c r="D14" s="6">
        <v>150000</v>
      </c>
      <c r="E14" s="8"/>
      <c r="F14" s="7">
        <f t="shared" si="0"/>
        <v>0</v>
      </c>
    </row>
    <row r="15" spans="1:6" ht="11.25" customHeight="1" outlineLevel="1">
      <c r="A15" s="16" t="s">
        <v>12</v>
      </c>
      <c r="B15" s="16"/>
      <c r="C15" s="16"/>
      <c r="D15" s="6">
        <v>53331</v>
      </c>
      <c r="E15" s="6">
        <v>48427</v>
      </c>
      <c r="F15" s="7">
        <f t="shared" si="0"/>
        <v>90.804597701149419</v>
      </c>
    </row>
    <row r="16" spans="1:6" ht="11.25" customHeight="1" outlineLevel="1">
      <c r="A16" s="16" t="s">
        <v>13</v>
      </c>
      <c r="B16" s="16"/>
      <c r="C16" s="16"/>
      <c r="D16" s="6">
        <v>40850</v>
      </c>
      <c r="E16" s="6">
        <v>20017.54</v>
      </c>
      <c r="F16" s="7">
        <f t="shared" si="0"/>
        <v>49.002545899632807</v>
      </c>
    </row>
    <row r="17" spans="1:6" ht="21.75" customHeight="1" outlineLevel="1">
      <c r="A17" s="16" t="s">
        <v>14</v>
      </c>
      <c r="B17" s="16"/>
      <c r="C17" s="16"/>
      <c r="D17" s="6">
        <v>1388500</v>
      </c>
      <c r="E17" s="6">
        <v>798900.84</v>
      </c>
      <c r="F17" s="7">
        <f t="shared" si="0"/>
        <v>57.53697083183291</v>
      </c>
    </row>
    <row r="18" spans="1:6" ht="11.25" customHeight="1" outlineLevel="1">
      <c r="A18" s="16" t="s">
        <v>15</v>
      </c>
      <c r="B18" s="16"/>
      <c r="C18" s="16"/>
      <c r="D18" s="6">
        <v>236618</v>
      </c>
      <c r="E18" s="6">
        <v>212098</v>
      </c>
      <c r="F18" s="7">
        <f t="shared" si="0"/>
        <v>89.637305699481857</v>
      </c>
    </row>
    <row r="19" spans="1:6" ht="11.25" customHeight="1" outlineLevel="1">
      <c r="A19" s="16" t="s">
        <v>16</v>
      </c>
      <c r="B19" s="16"/>
      <c r="C19" s="16"/>
      <c r="D19" s="6">
        <v>1042144</v>
      </c>
      <c r="E19" s="6">
        <v>1042144</v>
      </c>
      <c r="F19" s="7">
        <f t="shared" si="0"/>
        <v>100</v>
      </c>
    </row>
    <row r="20" spans="1:6" ht="11.25" customHeight="1" outlineLevel="1">
      <c r="A20" s="16" t="s">
        <v>17</v>
      </c>
      <c r="B20" s="16"/>
      <c r="C20" s="16"/>
      <c r="D20" s="6">
        <v>46954988</v>
      </c>
      <c r="E20" s="6">
        <v>35173861.450000003</v>
      </c>
      <c r="F20" s="7">
        <f t="shared" si="0"/>
        <v>74.909744306611273</v>
      </c>
    </row>
    <row r="21" spans="1:6" ht="21.75" customHeight="1" outlineLevel="1">
      <c r="A21" s="16" t="s">
        <v>18</v>
      </c>
      <c r="B21" s="16"/>
      <c r="C21" s="16"/>
      <c r="D21" s="6">
        <v>4449166</v>
      </c>
      <c r="E21" s="6">
        <v>3608133.62</v>
      </c>
      <c r="F21" s="7">
        <f t="shared" si="0"/>
        <v>81.096853207994485</v>
      </c>
    </row>
    <row r="22" spans="1:6" ht="21.75" customHeight="1" outlineLevel="1">
      <c r="A22" s="16" t="s">
        <v>19</v>
      </c>
      <c r="B22" s="16"/>
      <c r="C22" s="16"/>
      <c r="D22" s="6">
        <v>3173610</v>
      </c>
      <c r="E22" s="6">
        <v>2593543.7000000002</v>
      </c>
      <c r="F22" s="7">
        <f t="shared" si="0"/>
        <v>81.722193338185861</v>
      </c>
    </row>
    <row r="23" spans="1:6" ht="21.75" customHeight="1" outlineLevel="1">
      <c r="A23" s="16" t="s">
        <v>20</v>
      </c>
      <c r="B23" s="16"/>
      <c r="C23" s="16"/>
      <c r="D23" s="6">
        <v>35524516</v>
      </c>
      <c r="E23" s="6">
        <v>29067054.399999999</v>
      </c>
      <c r="F23" s="7">
        <f t="shared" si="0"/>
        <v>81.822520537647861</v>
      </c>
    </row>
    <row r="24" spans="1:6" ht="21.75" customHeight="1" outlineLevel="1">
      <c r="A24" s="16" t="s">
        <v>21</v>
      </c>
      <c r="B24" s="16"/>
      <c r="C24" s="16"/>
      <c r="D24" s="6">
        <v>1685761657</v>
      </c>
      <c r="E24" s="6">
        <v>1191853049.3900001</v>
      </c>
      <c r="F24" s="7">
        <f t="shared" si="0"/>
        <v>70.701160181269927</v>
      </c>
    </row>
    <row r="25" spans="1:6" ht="21.75" customHeight="1" outlineLevel="1">
      <c r="A25" s="16" t="s">
        <v>22</v>
      </c>
      <c r="B25" s="16"/>
      <c r="C25" s="16"/>
      <c r="D25" s="6">
        <v>4767294</v>
      </c>
      <c r="E25" s="6">
        <v>3999726.97</v>
      </c>
      <c r="F25" s="7">
        <f t="shared" si="0"/>
        <v>83.899314160192347</v>
      </c>
    </row>
    <row r="26" spans="1:6" ht="21.75" customHeight="1" outlineLevel="1">
      <c r="A26" s="16" t="s">
        <v>23</v>
      </c>
      <c r="B26" s="16"/>
      <c r="C26" s="16"/>
      <c r="D26" s="6">
        <v>8143600</v>
      </c>
      <c r="E26" s="6">
        <v>5377167.1299999999</v>
      </c>
      <c r="F26" s="7">
        <f t="shared" si="0"/>
        <v>66.029362075740465</v>
      </c>
    </row>
    <row r="27" spans="1:6" ht="21.75" customHeight="1" outlineLevel="1">
      <c r="A27" s="16" t="s">
        <v>24</v>
      </c>
      <c r="B27" s="16"/>
      <c r="C27" s="16"/>
      <c r="D27" s="6">
        <v>77889666</v>
      </c>
      <c r="E27" s="6">
        <v>53738130.25</v>
      </c>
      <c r="F27" s="7">
        <f t="shared" si="0"/>
        <v>68.99263151288902</v>
      </c>
    </row>
    <row r="28" spans="1:6" ht="21.75" customHeight="1" outlineLevel="1">
      <c r="A28" s="16" t="s">
        <v>25</v>
      </c>
      <c r="B28" s="16"/>
      <c r="C28" s="16"/>
      <c r="D28" s="6">
        <v>1826400</v>
      </c>
      <c r="E28" s="6">
        <v>1406862.9</v>
      </c>
      <c r="F28" s="7">
        <f t="shared" si="0"/>
        <v>77.029287122207606</v>
      </c>
    </row>
    <row r="29" spans="1:6" ht="21.75" customHeight="1" outlineLevel="1">
      <c r="A29" s="16" t="s">
        <v>26</v>
      </c>
      <c r="B29" s="16"/>
      <c r="C29" s="16"/>
      <c r="D29" s="6">
        <v>9672500</v>
      </c>
      <c r="E29" s="6">
        <v>2254595.77</v>
      </c>
      <c r="F29" s="7">
        <f t="shared" si="0"/>
        <v>23.309338537089687</v>
      </c>
    </row>
    <row r="30" spans="1:6" ht="11.25" customHeight="1" outlineLevel="1">
      <c r="A30" s="16" t="s">
        <v>27</v>
      </c>
      <c r="B30" s="16"/>
      <c r="C30" s="16"/>
      <c r="D30" s="6">
        <v>702274</v>
      </c>
      <c r="E30" s="6">
        <v>702274</v>
      </c>
      <c r="F30" s="7">
        <f t="shared" si="0"/>
        <v>100</v>
      </c>
    </row>
    <row r="31" spans="1:6" ht="21.75" customHeight="1" outlineLevel="1">
      <c r="A31" s="16" t="s">
        <v>28</v>
      </c>
      <c r="B31" s="16"/>
      <c r="C31" s="16"/>
      <c r="D31" s="6">
        <v>12055334</v>
      </c>
      <c r="E31" s="6">
        <v>9922595.3300000001</v>
      </c>
      <c r="F31" s="7">
        <f t="shared" si="0"/>
        <v>82.308755029101647</v>
      </c>
    </row>
    <row r="32" spans="1:6" ht="11.25" customHeight="1" outlineLevel="1">
      <c r="A32" s="16" t="s">
        <v>29</v>
      </c>
      <c r="B32" s="16"/>
      <c r="C32" s="16"/>
      <c r="D32" s="6">
        <v>3690703</v>
      </c>
      <c r="E32" s="6">
        <v>1865908.05</v>
      </c>
      <c r="F32" s="7">
        <f t="shared" si="0"/>
        <v>50.556981962515003</v>
      </c>
    </row>
    <row r="33" spans="1:6" s="2" customFormat="1" ht="21" customHeight="1" outlineLevel="1">
      <c r="A33" s="17" t="s">
        <v>36</v>
      </c>
      <c r="B33" s="18"/>
      <c r="C33" s="19"/>
      <c r="D33" s="3">
        <f>D34+D40+D47</f>
        <v>513151936.23000002</v>
      </c>
      <c r="E33" s="3">
        <f>E34+E40+E47</f>
        <v>269199344.33999997</v>
      </c>
      <c r="F33" s="9">
        <f t="shared" si="0"/>
        <v>52.459968546107575</v>
      </c>
    </row>
    <row r="34" spans="1:6" s="2" customFormat="1" ht="21" customHeight="1">
      <c r="A34" s="13" t="s">
        <v>30</v>
      </c>
      <c r="B34" s="13"/>
      <c r="C34" s="13"/>
      <c r="D34" s="3">
        <v>66245008.689999998</v>
      </c>
      <c r="E34" s="3">
        <v>20969277.09</v>
      </c>
      <c r="F34" s="4">
        <f t="shared" si="0"/>
        <v>31.654123842186788</v>
      </c>
    </row>
    <row r="35" spans="1:6" ht="21.75" customHeight="1" outlineLevel="1">
      <c r="A35" s="16" t="s">
        <v>7</v>
      </c>
      <c r="B35" s="16"/>
      <c r="C35" s="16"/>
      <c r="D35" s="6">
        <v>4629800</v>
      </c>
      <c r="E35" s="6">
        <v>1490082.56</v>
      </c>
      <c r="F35" s="7">
        <f t="shared" si="0"/>
        <v>32.184598902760378</v>
      </c>
    </row>
    <row r="36" spans="1:6" ht="11.25" customHeight="1" outlineLevel="1">
      <c r="A36" s="16" t="s">
        <v>17</v>
      </c>
      <c r="B36" s="16"/>
      <c r="C36" s="16"/>
      <c r="D36" s="6">
        <v>245000</v>
      </c>
      <c r="E36" s="6">
        <v>109416.24</v>
      </c>
      <c r="F36" s="7">
        <f t="shared" si="0"/>
        <v>44.659689795918368</v>
      </c>
    </row>
    <row r="37" spans="1:6" ht="21.75" customHeight="1" outlineLevel="1">
      <c r="A37" s="16" t="s">
        <v>20</v>
      </c>
      <c r="B37" s="16"/>
      <c r="C37" s="16"/>
      <c r="D37" s="6">
        <v>2700</v>
      </c>
      <c r="E37" s="8"/>
      <c r="F37" s="7">
        <f t="shared" si="0"/>
        <v>0</v>
      </c>
    </row>
    <row r="38" spans="1:6" ht="21.75" customHeight="1" outlineLevel="1">
      <c r="A38" s="16" t="s">
        <v>21</v>
      </c>
      <c r="B38" s="16"/>
      <c r="C38" s="16"/>
      <c r="D38" s="6">
        <v>51572908.689999998</v>
      </c>
      <c r="E38" s="6">
        <v>15705176.43</v>
      </c>
      <c r="F38" s="7">
        <f t="shared" si="0"/>
        <v>30.452376701113309</v>
      </c>
    </row>
    <row r="39" spans="1:6" ht="21.75" customHeight="1" outlineLevel="1">
      <c r="A39" s="16" t="s">
        <v>24</v>
      </c>
      <c r="B39" s="16"/>
      <c r="C39" s="16"/>
      <c r="D39" s="6">
        <v>9794600</v>
      </c>
      <c r="E39" s="6">
        <v>3664601.86</v>
      </c>
      <c r="F39" s="7">
        <f t="shared" si="0"/>
        <v>37.414512690666285</v>
      </c>
    </row>
    <row r="40" spans="1:6" s="2" customFormat="1" ht="21" customHeight="1">
      <c r="A40" s="13" t="s">
        <v>31</v>
      </c>
      <c r="B40" s="13"/>
      <c r="C40" s="13"/>
      <c r="D40" s="3">
        <v>15653602.539999999</v>
      </c>
      <c r="E40" s="3">
        <v>14333245.779999999</v>
      </c>
      <c r="F40" s="4">
        <f t="shared" si="0"/>
        <v>91.565157243349816</v>
      </c>
    </row>
    <row r="41" spans="1:6" ht="11.25" customHeight="1" outlineLevel="1">
      <c r="A41" s="16" t="s">
        <v>5</v>
      </c>
      <c r="B41" s="16"/>
      <c r="C41" s="16"/>
      <c r="D41" s="6">
        <v>25736.5</v>
      </c>
      <c r="E41" s="6">
        <v>25736.5</v>
      </c>
      <c r="F41" s="7">
        <f t="shared" si="0"/>
        <v>100</v>
      </c>
    </row>
    <row r="42" spans="1:6" ht="21.75" customHeight="1" outlineLevel="1">
      <c r="A42" s="16" t="s">
        <v>7</v>
      </c>
      <c r="B42" s="16"/>
      <c r="C42" s="16"/>
      <c r="D42" s="6">
        <v>17000</v>
      </c>
      <c r="E42" s="6">
        <v>17000</v>
      </c>
      <c r="F42" s="7">
        <f t="shared" si="0"/>
        <v>100</v>
      </c>
    </row>
    <row r="43" spans="1:6" ht="21.75" customHeight="1" outlineLevel="1">
      <c r="A43" s="16" t="s">
        <v>18</v>
      </c>
      <c r="B43" s="16"/>
      <c r="C43" s="16"/>
      <c r="D43" s="6">
        <v>1611955.3</v>
      </c>
      <c r="E43" s="6">
        <v>658486.41</v>
      </c>
      <c r="F43" s="7">
        <f t="shared" si="0"/>
        <v>40.850165634245563</v>
      </c>
    </row>
    <row r="44" spans="1:6" ht="21.75" customHeight="1" outlineLevel="1">
      <c r="A44" s="16" t="s">
        <v>21</v>
      </c>
      <c r="B44" s="16"/>
      <c r="C44" s="16"/>
      <c r="D44" s="6">
        <v>13166085.289999999</v>
      </c>
      <c r="E44" s="6">
        <v>12799197.42</v>
      </c>
      <c r="F44" s="7">
        <f t="shared" si="0"/>
        <v>97.213386804666527</v>
      </c>
    </row>
    <row r="45" spans="1:6" ht="21.75" customHeight="1" outlineLevel="1">
      <c r="A45" s="16" t="s">
        <v>24</v>
      </c>
      <c r="B45" s="16"/>
      <c r="C45" s="16"/>
      <c r="D45" s="6">
        <v>693975.45</v>
      </c>
      <c r="E45" s="6">
        <v>693975.45</v>
      </c>
      <c r="F45" s="7">
        <f t="shared" si="0"/>
        <v>100</v>
      </c>
    </row>
    <row r="46" spans="1:6" ht="11.25" customHeight="1" outlineLevel="1">
      <c r="A46" s="16" t="s">
        <v>29</v>
      </c>
      <c r="B46" s="16"/>
      <c r="C46" s="16"/>
      <c r="D46" s="6">
        <v>138850</v>
      </c>
      <c r="E46" s="6">
        <v>138850</v>
      </c>
      <c r="F46" s="7">
        <f t="shared" si="0"/>
        <v>100</v>
      </c>
    </row>
    <row r="47" spans="1:6" s="2" customFormat="1" ht="24" customHeight="1">
      <c r="A47" s="13" t="s">
        <v>32</v>
      </c>
      <c r="B47" s="13"/>
      <c r="C47" s="13"/>
      <c r="D47" s="3">
        <v>431253325</v>
      </c>
      <c r="E47" s="3">
        <v>233896821.47</v>
      </c>
      <c r="F47" s="4">
        <f t="shared" si="0"/>
        <v>54.236525937510159</v>
      </c>
    </row>
    <row r="48" spans="1:6" ht="21.75" customHeight="1" outlineLevel="1">
      <c r="A48" s="16" t="s">
        <v>3</v>
      </c>
      <c r="B48" s="16"/>
      <c r="C48" s="16"/>
      <c r="D48" s="6">
        <v>13271000</v>
      </c>
      <c r="E48" s="6">
        <v>9180122.7100000009</v>
      </c>
      <c r="F48" s="7">
        <f t="shared" si="0"/>
        <v>69.174310225303302</v>
      </c>
    </row>
    <row r="49" spans="1:6" ht="21.75" customHeight="1" outlineLevel="1">
      <c r="A49" s="16" t="s">
        <v>7</v>
      </c>
      <c r="B49" s="16"/>
      <c r="C49" s="16"/>
      <c r="D49" s="6">
        <v>1250000</v>
      </c>
      <c r="E49" s="6">
        <v>364387.2</v>
      </c>
      <c r="F49" s="7">
        <f t="shared" si="0"/>
        <v>29.150976</v>
      </c>
    </row>
    <row r="50" spans="1:6" ht="11.25" customHeight="1" outlineLevel="1">
      <c r="A50" s="16" t="s">
        <v>17</v>
      </c>
      <c r="B50" s="16"/>
      <c r="C50" s="16"/>
      <c r="D50" s="6">
        <v>752500</v>
      </c>
      <c r="E50" s="8"/>
      <c r="F50" s="7">
        <f t="shared" si="0"/>
        <v>0</v>
      </c>
    </row>
    <row r="51" spans="1:6" ht="21.75" customHeight="1" outlineLevel="1">
      <c r="A51" s="16" t="s">
        <v>18</v>
      </c>
      <c r="B51" s="16"/>
      <c r="C51" s="16"/>
      <c r="D51" s="6">
        <v>147226100</v>
      </c>
      <c r="E51" s="6">
        <v>109228600.18000001</v>
      </c>
      <c r="F51" s="7">
        <f t="shared" si="0"/>
        <v>74.191057278566788</v>
      </c>
    </row>
    <row r="52" spans="1:6" ht="21.75" customHeight="1" outlineLevel="1">
      <c r="A52" s="16" t="s">
        <v>19</v>
      </c>
      <c r="B52" s="16"/>
      <c r="C52" s="16"/>
      <c r="D52" s="6">
        <v>16003955</v>
      </c>
      <c r="E52" s="6">
        <v>7049962.5</v>
      </c>
      <c r="F52" s="7">
        <f t="shared" si="0"/>
        <v>44.051376675328072</v>
      </c>
    </row>
    <row r="53" spans="1:6" ht="21.75" customHeight="1" outlineLevel="1">
      <c r="A53" s="16" t="s">
        <v>20</v>
      </c>
      <c r="B53" s="16"/>
      <c r="C53" s="16"/>
      <c r="D53" s="6">
        <v>3501313</v>
      </c>
      <c r="E53" s="6">
        <v>3381041.58</v>
      </c>
      <c r="F53" s="7">
        <f t="shared" si="0"/>
        <v>96.564962344126343</v>
      </c>
    </row>
    <row r="54" spans="1:6" ht="21.75" customHeight="1" outlineLevel="1">
      <c r="A54" s="16" t="s">
        <v>21</v>
      </c>
      <c r="B54" s="16"/>
      <c r="C54" s="16"/>
      <c r="D54" s="6">
        <v>240620810</v>
      </c>
      <c r="E54" s="6">
        <v>99691739.780000001</v>
      </c>
      <c r="F54" s="7">
        <f t="shared" si="0"/>
        <v>41.43105485348503</v>
      </c>
    </row>
    <row r="55" spans="1:6" ht="21.75" customHeight="1" outlineLevel="1">
      <c r="A55" s="16" t="s">
        <v>22</v>
      </c>
      <c r="B55" s="16"/>
      <c r="C55" s="16"/>
      <c r="D55" s="6">
        <v>67500</v>
      </c>
      <c r="E55" s="8"/>
      <c r="F55" s="7">
        <f t="shared" si="0"/>
        <v>0</v>
      </c>
    </row>
    <row r="56" spans="1:6" ht="21.75" customHeight="1" outlineLevel="1">
      <c r="A56" s="16" t="s">
        <v>23</v>
      </c>
      <c r="B56" s="16"/>
      <c r="C56" s="16"/>
      <c r="D56" s="6">
        <v>30000</v>
      </c>
      <c r="E56" s="6">
        <v>29998.94</v>
      </c>
      <c r="F56" s="7">
        <f t="shared" si="0"/>
        <v>99.996466666666663</v>
      </c>
    </row>
    <row r="57" spans="1:6" ht="21.75" customHeight="1" outlineLevel="1">
      <c r="A57" s="16" t="s">
        <v>24</v>
      </c>
      <c r="B57" s="16"/>
      <c r="C57" s="16"/>
      <c r="D57" s="6">
        <v>7960000</v>
      </c>
      <c r="E57" s="6">
        <v>4970968.58</v>
      </c>
      <c r="F57" s="7">
        <f t="shared" si="0"/>
        <v>62.4493540201005</v>
      </c>
    </row>
    <row r="58" spans="1:6" ht="11.25" customHeight="1" outlineLevel="1">
      <c r="A58" s="16" t="s">
        <v>29</v>
      </c>
      <c r="B58" s="16"/>
      <c r="C58" s="16"/>
      <c r="D58" s="6">
        <v>570147</v>
      </c>
      <c r="E58" s="8"/>
      <c r="F58" s="7">
        <f t="shared" si="0"/>
        <v>0</v>
      </c>
    </row>
    <row r="59" spans="1:6" s="10" customFormat="1" ht="22.5" customHeight="1">
      <c r="A59" s="20" t="s">
        <v>33</v>
      </c>
      <c r="B59" s="20"/>
      <c r="C59" s="20"/>
      <c r="D59" s="3">
        <v>2511223829.23</v>
      </c>
      <c r="E59" s="3">
        <v>1688515708.1500001</v>
      </c>
      <c r="F59" s="4">
        <f t="shared" si="0"/>
        <v>67.238757791962271</v>
      </c>
    </row>
  </sheetData>
  <mergeCells count="61">
    <mergeCell ref="A57:C57"/>
    <mergeCell ref="A58:C58"/>
    <mergeCell ref="A59:C59"/>
    <mergeCell ref="A52:C52"/>
    <mergeCell ref="A53:C53"/>
    <mergeCell ref="A54:C54"/>
    <mergeCell ref="A55:C55"/>
    <mergeCell ref="A56:C56"/>
    <mergeCell ref="A47:C47"/>
    <mergeCell ref="A48:C48"/>
    <mergeCell ref="A49:C49"/>
    <mergeCell ref="A50:C50"/>
    <mergeCell ref="A51:C51"/>
    <mergeCell ref="A42:C42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21:C21"/>
    <mergeCell ref="A22:C22"/>
    <mergeCell ref="A23:C23"/>
    <mergeCell ref="A36:C36"/>
    <mergeCell ref="A33:C3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4:C34"/>
    <mergeCell ref="A35:C35"/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A6:C6"/>
    <mergeCell ref="A7:C7"/>
    <mergeCell ref="A8:C8"/>
    <mergeCell ref="A9:C9"/>
    <mergeCell ref="A10:C10"/>
    <mergeCell ref="F3:F4"/>
    <mergeCell ref="A4:C4"/>
    <mergeCell ref="A5:C5"/>
    <mergeCell ref="A2:F2"/>
    <mergeCell ref="A3:C3"/>
    <mergeCell ref="D3:D4"/>
    <mergeCell ref="E3:E4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2021-03-10T13:45:18Z</cp:lastPrinted>
  <dcterms:created xsi:type="dcterms:W3CDTF">2021-03-10T13:39:02Z</dcterms:created>
  <dcterms:modified xsi:type="dcterms:W3CDTF">2021-03-11T09:44:06Z</dcterms:modified>
</cp:coreProperties>
</file>