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 tabRatio="0"/>
  </bookViews>
  <sheets>
    <sheet name="TDSheet" sheetId="1" r:id="rId1"/>
  </sheets>
  <calcPr calcId="124519" refMode="R1C1"/>
</workbook>
</file>

<file path=xl/calcChain.xml><?xml version="1.0" encoding="utf-8"?>
<calcChain xmlns="http://schemas.openxmlformats.org/spreadsheetml/2006/main">
  <c r="E35" i="1"/>
  <c r="F35" s="1"/>
  <c r="D3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5"/>
</calcChain>
</file>

<file path=xl/sharedStrings.xml><?xml version="1.0" encoding="utf-8"?>
<sst xmlns="http://schemas.openxmlformats.org/spreadsheetml/2006/main" count="86" uniqueCount="46">
  <si>
    <t>Фонд код</t>
  </si>
  <si>
    <t>КФККод</t>
  </si>
  <si>
    <t>1. Загальний фонд</t>
  </si>
  <si>
    <t>4410160. Керівництво і управління Оболонською районною в місті Києві державною адміністрацією</t>
  </si>
  <si>
    <t>4410191. Проведення місцевих виборів</t>
  </si>
  <si>
    <t>4411010. Надання дошкільної освіти</t>
  </si>
  <si>
    <t>4411020. 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</si>
  <si>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4411030. 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</si>
  <si>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4411040. Надання загальної середньої освіти санаторними закладами загальної середньої освіти з відповідним профілем для дітей, які потребують тривалого лікування</t>
  </si>
  <si>
    <t>4411090. Надання позашкільної освіти закладами позашкільної освіти, заходи із позашкільної роботи з дітьми</t>
  </si>
  <si>
    <t>4411100. Надання спеціальної освіти мистецькими школами</t>
  </si>
  <si>
    <t>4411150. Методичне забезпечення діяльності закладів освіти</t>
  </si>
  <si>
    <t>4411161. Забезпечення діяльності інших закладів у сфері освіти</t>
  </si>
  <si>
    <t>4411162. Інші програми та заходи у сфері освіти</t>
  </si>
  <si>
    <t>4411170. Забезпечення діяльності інклюзивно-ресурсних центрів</t>
  </si>
  <si>
    <t>4413104. 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</si>
  <si>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4413111. 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</si>
  <si>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4413121. Утримання та забезпечення діяльності центрів соціальних служб для сім’ї, дітей та молоді</t>
  </si>
  <si>
    <t>4413123. Заходи державної політики з питань сім'ї</t>
  </si>
  <si>
    <t>4413132. Утримання клубів для підлітків за місцем проживання</t>
  </si>
  <si>
    <t>4413192. Надання фінансової підтримки громадським організаціям ветеранів і осіб з інвалідністю, діяльність яких має соціальну спрямованість</t>
  </si>
  <si>
    <t>4413210. Організація та проведення громадських робіт</t>
  </si>
  <si>
    <t>4413241. Забезпечення діяльності інших закладів у сфері соціального захисту і соціального забезпечення</t>
  </si>
  <si>
    <t>4413242. Інші заходи у сфері соціального захисту і соціального забезпечення</t>
  </si>
  <si>
    <t>4414030. Забезпечення діяльності бібліотек</t>
  </si>
  <si>
    <t xml:space="preserve">4414070. Фінансова підтримка кінематографії </t>
  </si>
  <si>
    <t>4414081. Забезпечення діяльності інших закладів в галузі культури і мистецтва</t>
  </si>
  <si>
    <t>4414082. Інші заходи в галузі культури і мистецтва</t>
  </si>
  <si>
    <t>4415031. Утримання та навчально-тренувальна робота комунальних дитячо-юнацьких спортивних шкіл</t>
  </si>
  <si>
    <t>4415061. 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</si>
  <si>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4416011. Експлуатація та технічне обслуговування житлового фонду</t>
  </si>
  <si>
    <t>4416030. Організація благоустрою населених пунктів</t>
  </si>
  <si>
    <t>2. Плата за послуги бюджетних установ</t>
  </si>
  <si>
    <t>3. Інші джерела власних надходжень</t>
  </si>
  <si>
    <t>4416015. Забезпечення надійної та безперебійної експлуатації ліфтів</t>
  </si>
  <si>
    <t>7.  Інші кошти спеціального фонду</t>
  </si>
  <si>
    <t>4413221. Грошова компенсація за належні для отримання жилі приміщення для сімей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</si>
  <si>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4417321. Будівництво' освітніх установ та закладів</t>
  </si>
  <si>
    <t>4417322. Будівництво медичних установ та закладів</t>
  </si>
  <si>
    <t>4417691. 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</si>
  <si>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Разом</t>
  </si>
  <si>
    <t>Кошторисні призначення, грн</t>
  </si>
  <si>
    <t xml:space="preserve">% виконання </t>
  </si>
  <si>
    <t>Касові видатки, грн</t>
  </si>
  <si>
    <t>Спеціальний фонд, в т.ч.</t>
  </si>
  <si>
    <t>Видатки головного розпорядника - Оболонської районної в місті Києві державної адміністрації в розрізі бюджетних програм станом на 01.11.2020</t>
  </si>
</sst>
</file>

<file path=xl/styles.xml><?xml version="1.0" encoding="utf-8"?>
<styleSheet xmlns="http://schemas.openxmlformats.org/spreadsheetml/2006/main">
  <fonts count="5">
    <font>
      <sz val="8"/>
      <name val="Arial"/>
      <family val="2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0"/>
      <name val="Arial"/>
      <family val="2"/>
      <charset val="204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4" fontId="4" fillId="0" borderId="1" xfId="0" applyNumberFormat="1" applyFont="1" applyBorder="1" applyAlignment="1">
      <alignment horizontal="right" vertical="top"/>
    </xf>
    <xf numFmtId="2" fontId="4" fillId="0" borderId="1" xfId="0" applyNumberFormat="1" applyFont="1" applyBorder="1" applyAlignment="1">
      <alignment horizontal="right" vertical="top"/>
    </xf>
    <xf numFmtId="0" fontId="4" fillId="0" borderId="1" xfId="0" applyNumberFormat="1" applyFont="1" applyBorder="1" applyAlignment="1">
      <alignment horizontal="right" vertical="top"/>
    </xf>
    <xf numFmtId="4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1" xfId="0" applyNumberFormat="1" applyFont="1" applyBorder="1" applyAlignment="1">
      <alignment horizontal="left" vertical="top" wrapText="1" indent="2"/>
    </xf>
    <xf numFmtId="0" fontId="1" fillId="0" borderId="1" xfId="0" applyNumberFormat="1" applyFont="1" applyBorder="1" applyAlignment="1">
      <alignment horizontal="left" vertical="center"/>
    </xf>
    <xf numFmtId="0" fontId="1" fillId="0" borderId="2" xfId="0" applyNumberFormat="1" applyFont="1" applyBorder="1" applyAlignment="1">
      <alignment horizontal="left" vertical="center" wrapText="1"/>
    </xf>
    <xf numFmtId="0" fontId="1" fillId="0" borderId="3" xfId="0" applyNumberFormat="1" applyFont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9646"/>
      <rgbColor rgb="00993366"/>
      <rgbColor rgb="004D4D4D"/>
      <rgbColor rgb="00CCFFFF"/>
      <rgbColor rgb="00E6E6E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F84"/>
  <sheetViews>
    <sheetView tabSelected="1" workbookViewId="0">
      <selection activeCell="A3" sqref="A3:C3"/>
    </sheetView>
  </sheetViews>
  <sheetFormatPr defaultColWidth="10.6640625" defaultRowHeight="11.25" outlineLevelRow="1"/>
  <cols>
    <col min="1" max="1" width="10.33203125" style="1" customWidth="1"/>
    <col min="2" max="2" width="45.6640625" style="1" customWidth="1"/>
    <col min="3" max="3" width="6.83203125" style="1" customWidth="1"/>
    <col min="4" max="4" width="19" style="1" customWidth="1"/>
    <col min="5" max="5" width="19.1640625" style="1" customWidth="1"/>
    <col min="6" max="6" width="17.1640625" style="1" customWidth="1"/>
  </cols>
  <sheetData>
    <row r="1" spans="1:6" s="1" customFormat="1" ht="9.9499999999999993" customHeight="1"/>
    <row r="2" spans="1:6" ht="38.25" customHeight="1">
      <c r="A2" s="17" t="s">
        <v>45</v>
      </c>
      <c r="B2" s="18"/>
      <c r="C2" s="17"/>
      <c r="D2" s="17"/>
      <c r="E2" s="17"/>
      <c r="F2" s="17"/>
    </row>
    <row r="3" spans="1:6" ht="31.5" customHeight="1">
      <c r="A3" s="16" t="s">
        <v>0</v>
      </c>
      <c r="B3" s="16"/>
      <c r="C3" s="16"/>
      <c r="D3" s="15" t="s">
        <v>41</v>
      </c>
      <c r="E3" s="15" t="s">
        <v>43</v>
      </c>
      <c r="F3" s="15" t="s">
        <v>42</v>
      </c>
    </row>
    <row r="4" spans="1:6" ht="25.5" customHeight="1">
      <c r="A4" s="16" t="s">
        <v>1</v>
      </c>
      <c r="B4" s="16"/>
      <c r="C4" s="16"/>
      <c r="D4" s="15"/>
      <c r="E4" s="15"/>
      <c r="F4" s="15"/>
    </row>
    <row r="5" spans="1:6" s="8" customFormat="1" ht="24" customHeight="1">
      <c r="A5" s="14" t="s">
        <v>2</v>
      </c>
      <c r="B5" s="14"/>
      <c r="C5" s="14"/>
      <c r="D5" s="5">
        <v>1998071893</v>
      </c>
      <c r="E5" s="5">
        <v>1419316363.8099999</v>
      </c>
      <c r="F5" s="6">
        <f>E5/D5*100</f>
        <v>71.034299055124137</v>
      </c>
    </row>
    <row r="6" spans="1:6" ht="21.75" customHeight="1" outlineLevel="1">
      <c r="A6" s="9" t="s">
        <v>3</v>
      </c>
      <c r="B6" s="9"/>
      <c r="C6" s="9"/>
      <c r="D6" s="2">
        <v>115176400</v>
      </c>
      <c r="E6" s="2">
        <v>90134820.069999993</v>
      </c>
      <c r="F6" s="3">
        <f t="shared" ref="F6:F68" si="0">E6/D6*100</f>
        <v>78.258063344574055</v>
      </c>
    </row>
    <row r="7" spans="1:6" ht="11.25" customHeight="1" outlineLevel="1">
      <c r="A7" s="9" t="s">
        <v>4</v>
      </c>
      <c r="B7" s="9"/>
      <c r="C7" s="9"/>
      <c r="D7" s="2">
        <v>23900</v>
      </c>
      <c r="E7" s="4"/>
      <c r="F7" s="3">
        <f t="shared" si="0"/>
        <v>0</v>
      </c>
    </row>
    <row r="8" spans="1:6" ht="11.25" customHeight="1" outlineLevel="1">
      <c r="A8" s="9" t="s">
        <v>5</v>
      </c>
      <c r="B8" s="9"/>
      <c r="C8" s="9"/>
      <c r="D8" s="2">
        <v>510658101</v>
      </c>
      <c r="E8" s="2">
        <v>357832262.67000002</v>
      </c>
      <c r="F8" s="3">
        <f t="shared" si="0"/>
        <v>70.072767272128317</v>
      </c>
    </row>
    <row r="9" spans="1:6" ht="21.75" customHeight="1" outlineLevel="1">
      <c r="A9" s="9" t="s">
        <v>6</v>
      </c>
      <c r="B9" s="9"/>
      <c r="C9" s="9"/>
      <c r="D9" s="2">
        <v>926692545</v>
      </c>
      <c r="E9" s="2">
        <v>674523557.27999997</v>
      </c>
      <c r="F9" s="3">
        <f t="shared" si="0"/>
        <v>72.788279232353162</v>
      </c>
    </row>
    <row r="10" spans="1:6" ht="32.25" customHeight="1" outlineLevel="1">
      <c r="A10" s="9" t="s">
        <v>7</v>
      </c>
      <c r="B10" s="9"/>
      <c r="C10" s="9"/>
      <c r="D10" s="2">
        <v>54774049</v>
      </c>
      <c r="E10" s="2">
        <v>36435362.200000003</v>
      </c>
      <c r="F10" s="3">
        <f t="shared" si="0"/>
        <v>66.519388040858558</v>
      </c>
    </row>
    <row r="11" spans="1:6" ht="32.25" customHeight="1" outlineLevel="1">
      <c r="A11" s="9" t="s">
        <v>8</v>
      </c>
      <c r="B11" s="9"/>
      <c r="C11" s="9"/>
      <c r="D11" s="2">
        <v>69652100</v>
      </c>
      <c r="E11" s="2">
        <v>45885417.409999996</v>
      </c>
      <c r="F11" s="3">
        <f t="shared" si="0"/>
        <v>65.878010009748451</v>
      </c>
    </row>
    <row r="12" spans="1:6" ht="21.75" customHeight="1" outlineLevel="1">
      <c r="A12" s="9" t="s">
        <v>9</v>
      </c>
      <c r="B12" s="9"/>
      <c r="C12" s="9"/>
      <c r="D12" s="2">
        <v>55056800</v>
      </c>
      <c r="E12" s="2">
        <v>36251315.469999999</v>
      </c>
      <c r="F12" s="3">
        <f t="shared" si="0"/>
        <v>65.843484310748167</v>
      </c>
    </row>
    <row r="13" spans="1:6" ht="11.25" customHeight="1" outlineLevel="1">
      <c r="A13" s="9" t="s">
        <v>10</v>
      </c>
      <c r="B13" s="9"/>
      <c r="C13" s="9"/>
      <c r="D13" s="2">
        <v>54708500</v>
      </c>
      <c r="E13" s="2">
        <v>39406218.909999996</v>
      </c>
      <c r="F13" s="3">
        <f t="shared" si="0"/>
        <v>72.029426707001647</v>
      </c>
    </row>
    <row r="14" spans="1:6" ht="11.25" customHeight="1" outlineLevel="1">
      <c r="A14" s="9" t="s">
        <v>11</v>
      </c>
      <c r="B14" s="9"/>
      <c r="C14" s="9"/>
      <c r="D14" s="2">
        <v>11031700</v>
      </c>
      <c r="E14" s="2">
        <v>7099404.4900000002</v>
      </c>
      <c r="F14" s="3">
        <f t="shared" si="0"/>
        <v>64.354582611927441</v>
      </c>
    </row>
    <row r="15" spans="1:6" ht="11.25" customHeight="1" outlineLevel="1">
      <c r="A15" s="9" t="s">
        <v>12</v>
      </c>
      <c r="B15" s="9"/>
      <c r="C15" s="9"/>
      <c r="D15" s="2">
        <v>24492300</v>
      </c>
      <c r="E15" s="2">
        <v>16603857.66</v>
      </c>
      <c r="F15" s="3">
        <f t="shared" si="0"/>
        <v>67.792153697284448</v>
      </c>
    </row>
    <row r="16" spans="1:6" ht="11.25" customHeight="1" outlineLevel="1">
      <c r="A16" s="9" t="s">
        <v>13</v>
      </c>
      <c r="B16" s="9"/>
      <c r="C16" s="9"/>
      <c r="D16" s="2">
        <v>54300</v>
      </c>
      <c r="E16" s="2">
        <v>30770</v>
      </c>
      <c r="F16" s="3">
        <f t="shared" si="0"/>
        <v>56.666666666666664</v>
      </c>
    </row>
    <row r="17" spans="1:6" ht="11.25" customHeight="1" outlineLevel="1">
      <c r="A17" s="9" t="s">
        <v>14</v>
      </c>
      <c r="B17" s="9"/>
      <c r="C17" s="9"/>
      <c r="D17" s="2">
        <v>3690703</v>
      </c>
      <c r="E17" s="2">
        <v>1865908.05</v>
      </c>
      <c r="F17" s="3">
        <f t="shared" si="0"/>
        <v>50.556981962515003</v>
      </c>
    </row>
    <row r="18" spans="1:6" ht="21.75" customHeight="1" outlineLevel="1">
      <c r="A18" s="9" t="s">
        <v>15</v>
      </c>
      <c r="B18" s="9"/>
      <c r="C18" s="9"/>
      <c r="D18" s="2">
        <v>27782740</v>
      </c>
      <c r="E18" s="2">
        <v>21844982.010000002</v>
      </c>
      <c r="F18" s="3">
        <f t="shared" si="0"/>
        <v>78.627889149882265</v>
      </c>
    </row>
    <row r="19" spans="1:6" ht="32.25" customHeight="1" outlineLevel="1">
      <c r="A19" s="9" t="s">
        <v>16</v>
      </c>
      <c r="B19" s="9"/>
      <c r="C19" s="9"/>
      <c r="D19" s="2">
        <v>30000</v>
      </c>
      <c r="E19" s="2">
        <v>28597.31</v>
      </c>
      <c r="F19" s="3">
        <f t="shared" si="0"/>
        <v>95.324366666666677</v>
      </c>
    </row>
    <row r="20" spans="1:6" ht="21.75" customHeight="1" outlineLevel="1">
      <c r="A20" s="9" t="s">
        <v>17</v>
      </c>
      <c r="B20" s="9"/>
      <c r="C20" s="9"/>
      <c r="D20" s="2">
        <v>6685100</v>
      </c>
      <c r="E20" s="2">
        <v>5019385.38</v>
      </c>
      <c r="F20" s="3">
        <f t="shared" si="0"/>
        <v>75.083175719136591</v>
      </c>
    </row>
    <row r="21" spans="1:6" ht="11.25" customHeight="1" outlineLevel="1">
      <c r="A21" s="9" t="s">
        <v>18</v>
      </c>
      <c r="B21" s="9"/>
      <c r="C21" s="9"/>
      <c r="D21" s="2">
        <v>785000</v>
      </c>
      <c r="E21" s="4"/>
      <c r="F21" s="3">
        <f t="shared" si="0"/>
        <v>0</v>
      </c>
    </row>
    <row r="22" spans="1:6" ht="11.25" customHeight="1" outlineLevel="1">
      <c r="A22" s="9" t="s">
        <v>19</v>
      </c>
      <c r="B22" s="9"/>
      <c r="C22" s="9"/>
      <c r="D22" s="2">
        <v>8169700</v>
      </c>
      <c r="E22" s="2">
        <v>5982671.4400000004</v>
      </c>
      <c r="F22" s="3">
        <f t="shared" si="0"/>
        <v>73.23000159124571</v>
      </c>
    </row>
    <row r="23" spans="1:6" ht="21.75" customHeight="1" outlineLevel="1">
      <c r="A23" s="9" t="s">
        <v>20</v>
      </c>
      <c r="B23" s="9"/>
      <c r="C23" s="9"/>
      <c r="D23" s="2">
        <v>486400</v>
      </c>
      <c r="E23" s="2">
        <v>304793.09000000003</v>
      </c>
      <c r="F23" s="3">
        <f t="shared" si="0"/>
        <v>62.66305304276316</v>
      </c>
    </row>
    <row r="24" spans="1:6" ht="11.25" customHeight="1" outlineLevel="1">
      <c r="A24" s="9" t="s">
        <v>21</v>
      </c>
      <c r="B24" s="9"/>
      <c r="C24" s="9"/>
      <c r="D24" s="2">
        <v>54000</v>
      </c>
      <c r="E24" s="4"/>
      <c r="F24" s="3">
        <f t="shared" si="0"/>
        <v>0</v>
      </c>
    </row>
    <row r="25" spans="1:6" ht="21.75" customHeight="1" outlineLevel="1">
      <c r="A25" s="9" t="s">
        <v>22</v>
      </c>
      <c r="B25" s="9"/>
      <c r="C25" s="9"/>
      <c r="D25" s="2">
        <v>3032600</v>
      </c>
      <c r="E25" s="2">
        <v>2354036.21</v>
      </c>
      <c r="F25" s="3">
        <f t="shared" si="0"/>
        <v>77.624355668403339</v>
      </c>
    </row>
    <row r="26" spans="1:6" ht="11.25" customHeight="1" outlineLevel="1">
      <c r="A26" s="9" t="s">
        <v>23</v>
      </c>
      <c r="B26" s="9"/>
      <c r="C26" s="9"/>
      <c r="D26" s="2">
        <v>6578800</v>
      </c>
      <c r="E26" s="2">
        <v>5570010.9199999999</v>
      </c>
      <c r="F26" s="3">
        <f t="shared" si="0"/>
        <v>84.666062503800092</v>
      </c>
    </row>
    <row r="27" spans="1:6" ht="11.25" customHeight="1" outlineLevel="1">
      <c r="A27" s="9" t="s">
        <v>24</v>
      </c>
      <c r="B27" s="9"/>
      <c r="C27" s="9"/>
      <c r="D27" s="2">
        <v>18409600</v>
      </c>
      <c r="E27" s="2">
        <v>10930711.449999999</v>
      </c>
      <c r="F27" s="3">
        <f t="shared" si="0"/>
        <v>59.375062195810877</v>
      </c>
    </row>
    <row r="28" spans="1:6" ht="11.25" customHeight="1" outlineLevel="1">
      <c r="A28" s="9" t="s">
        <v>25</v>
      </c>
      <c r="B28" s="9"/>
      <c r="C28" s="9"/>
      <c r="D28" s="2">
        <v>1388500</v>
      </c>
      <c r="E28" s="2">
        <v>798900.84</v>
      </c>
      <c r="F28" s="3">
        <f t="shared" si="0"/>
        <v>57.53697083183291</v>
      </c>
    </row>
    <row r="29" spans="1:6" ht="11.25" customHeight="1" outlineLevel="1">
      <c r="A29" s="9" t="s">
        <v>26</v>
      </c>
      <c r="B29" s="9"/>
      <c r="C29" s="9"/>
      <c r="D29" s="2">
        <v>1723600</v>
      </c>
      <c r="E29" s="2">
        <v>1287031.51</v>
      </c>
      <c r="F29" s="3">
        <f t="shared" si="0"/>
        <v>74.671124970990959</v>
      </c>
    </row>
    <row r="30" spans="1:6" ht="11.25" customHeight="1" outlineLevel="1">
      <c r="A30" s="9" t="s">
        <v>27</v>
      </c>
      <c r="B30" s="9"/>
      <c r="C30" s="9"/>
      <c r="D30" s="2">
        <v>524100</v>
      </c>
      <c r="E30" s="2">
        <v>73082.42</v>
      </c>
      <c r="F30" s="3">
        <f t="shared" si="0"/>
        <v>13.944365579087961</v>
      </c>
    </row>
    <row r="31" spans="1:6" ht="21.75" customHeight="1" outlineLevel="1">
      <c r="A31" s="9" t="s">
        <v>28</v>
      </c>
      <c r="B31" s="9"/>
      <c r="C31" s="9"/>
      <c r="D31" s="2">
        <v>32692900</v>
      </c>
      <c r="E31" s="2">
        <v>17553391.670000002</v>
      </c>
      <c r="F31" s="3">
        <f t="shared" si="0"/>
        <v>53.691754692914984</v>
      </c>
    </row>
    <row r="32" spans="1:6" ht="32.25" customHeight="1" outlineLevel="1">
      <c r="A32" s="9" t="s">
        <v>29</v>
      </c>
      <c r="B32" s="9"/>
      <c r="C32" s="9"/>
      <c r="D32" s="2">
        <v>550000</v>
      </c>
      <c r="E32" s="2">
        <v>110497</v>
      </c>
      <c r="F32" s="3">
        <f t="shared" si="0"/>
        <v>20.090363636363637</v>
      </c>
    </row>
    <row r="33" spans="1:6" ht="11.25" customHeight="1" outlineLevel="1">
      <c r="A33" s="9" t="s">
        <v>30</v>
      </c>
      <c r="B33" s="9"/>
      <c r="C33" s="9"/>
      <c r="D33" s="2">
        <v>9672500</v>
      </c>
      <c r="E33" s="2">
        <v>2254595.77</v>
      </c>
      <c r="F33" s="3">
        <f t="shared" si="0"/>
        <v>23.309338537089687</v>
      </c>
    </row>
    <row r="34" spans="1:6" ht="11.25" customHeight="1" outlineLevel="1">
      <c r="A34" s="9" t="s">
        <v>31</v>
      </c>
      <c r="B34" s="9"/>
      <c r="C34" s="9"/>
      <c r="D34" s="2">
        <v>53494955</v>
      </c>
      <c r="E34" s="2">
        <v>39134782.579999998</v>
      </c>
      <c r="F34" s="3">
        <f t="shared" si="0"/>
        <v>73.156024862531424</v>
      </c>
    </row>
    <row r="35" spans="1:6" s="7" customFormat="1" ht="21.75" customHeight="1" outlineLevel="1">
      <c r="A35" s="11" t="s">
        <v>44</v>
      </c>
      <c r="B35" s="12"/>
      <c r="C35" s="13"/>
      <c r="D35" s="5">
        <f>D36+D47+D62</f>
        <v>513151936.23000002</v>
      </c>
      <c r="E35" s="5">
        <f>E36+E47+E62</f>
        <v>269199344.33999997</v>
      </c>
      <c r="F35" s="6">
        <f t="shared" si="0"/>
        <v>52.459968546107575</v>
      </c>
    </row>
    <row r="36" spans="1:6" s="7" customFormat="1" ht="15.75" customHeight="1">
      <c r="A36" s="14" t="s">
        <v>32</v>
      </c>
      <c r="B36" s="14"/>
      <c r="C36" s="14"/>
      <c r="D36" s="5">
        <v>66245008.689999998</v>
      </c>
      <c r="E36" s="5">
        <v>20969277.09</v>
      </c>
      <c r="F36" s="6">
        <f t="shared" si="0"/>
        <v>31.654123842186788</v>
      </c>
    </row>
    <row r="37" spans="1:6" ht="21.75" customHeight="1" outlineLevel="1">
      <c r="A37" s="9" t="s">
        <v>3</v>
      </c>
      <c r="B37" s="9"/>
      <c r="C37" s="9"/>
      <c r="D37" s="2">
        <v>247700</v>
      </c>
      <c r="E37" s="2">
        <v>109416.24</v>
      </c>
      <c r="F37" s="3">
        <f t="shared" si="0"/>
        <v>44.172886556318133</v>
      </c>
    </row>
    <row r="38" spans="1:6" ht="11.25" customHeight="1" outlineLevel="1">
      <c r="A38" s="9" t="s">
        <v>5</v>
      </c>
      <c r="B38" s="9"/>
      <c r="C38" s="9"/>
      <c r="D38" s="2">
        <v>46724668.32</v>
      </c>
      <c r="E38" s="2">
        <v>14625110.470000001</v>
      </c>
      <c r="F38" s="3">
        <f t="shared" si="0"/>
        <v>31.30061912871809</v>
      </c>
    </row>
    <row r="39" spans="1:6" ht="21.75" customHeight="1" outlineLevel="1">
      <c r="A39" s="9" t="s">
        <v>6</v>
      </c>
      <c r="B39" s="9"/>
      <c r="C39" s="9"/>
      <c r="D39" s="2">
        <v>4720512.74</v>
      </c>
      <c r="E39" s="2">
        <v>1046231.14</v>
      </c>
      <c r="F39" s="3">
        <f t="shared" si="0"/>
        <v>22.163506331305864</v>
      </c>
    </row>
    <row r="40" spans="1:6" ht="32.25" customHeight="1" outlineLevel="1">
      <c r="A40" s="9" t="s">
        <v>7</v>
      </c>
      <c r="B40" s="9"/>
      <c r="C40" s="9"/>
      <c r="D40" s="2">
        <v>5306.08</v>
      </c>
      <c r="E40" s="4"/>
      <c r="F40" s="3">
        <f t="shared" si="0"/>
        <v>0</v>
      </c>
    </row>
    <row r="41" spans="1:6" ht="32.25" customHeight="1" outlineLevel="1">
      <c r="A41" s="9" t="s">
        <v>8</v>
      </c>
      <c r="B41" s="9"/>
      <c r="C41" s="9"/>
      <c r="D41" s="2">
        <v>4456.87</v>
      </c>
      <c r="E41" s="4"/>
      <c r="F41" s="3">
        <f t="shared" si="0"/>
        <v>0</v>
      </c>
    </row>
    <row r="42" spans="1:6" ht="21.75" customHeight="1" outlineLevel="1">
      <c r="A42" s="9" t="s">
        <v>9</v>
      </c>
      <c r="B42" s="9"/>
      <c r="C42" s="9"/>
      <c r="D42" s="2">
        <v>115855.32</v>
      </c>
      <c r="E42" s="2">
        <v>31985.02</v>
      </c>
      <c r="F42" s="3">
        <f t="shared" si="0"/>
        <v>27.607726602455546</v>
      </c>
    </row>
    <row r="43" spans="1:6" ht="11.25" customHeight="1" outlineLevel="1">
      <c r="A43" s="9" t="s">
        <v>10</v>
      </c>
      <c r="B43" s="9"/>
      <c r="C43" s="9"/>
      <c r="D43" s="2">
        <v>9783700</v>
      </c>
      <c r="E43" s="2">
        <v>3664601.86</v>
      </c>
      <c r="F43" s="3">
        <f t="shared" si="0"/>
        <v>37.45619612212149</v>
      </c>
    </row>
    <row r="44" spans="1:6" ht="11.25" customHeight="1" outlineLevel="1">
      <c r="A44" s="9" t="s">
        <v>12</v>
      </c>
      <c r="B44" s="9"/>
      <c r="C44" s="9"/>
      <c r="D44" s="2">
        <v>2109.36</v>
      </c>
      <c r="E44" s="2">
        <v>1849.8</v>
      </c>
      <c r="F44" s="3">
        <f t="shared" si="0"/>
        <v>87.694845830014785</v>
      </c>
    </row>
    <row r="45" spans="1:6" ht="11.25" customHeight="1" outlineLevel="1">
      <c r="A45" s="9" t="s">
        <v>19</v>
      </c>
      <c r="B45" s="9"/>
      <c r="C45" s="9"/>
      <c r="D45" s="2">
        <v>4629800</v>
      </c>
      <c r="E45" s="2">
        <v>1490082.56</v>
      </c>
      <c r="F45" s="3">
        <f t="shared" si="0"/>
        <v>32.184598902760378</v>
      </c>
    </row>
    <row r="46" spans="1:6" ht="11.25" customHeight="1" outlineLevel="1">
      <c r="A46" s="9" t="s">
        <v>24</v>
      </c>
      <c r="B46" s="9"/>
      <c r="C46" s="9"/>
      <c r="D46" s="2">
        <v>10900</v>
      </c>
      <c r="E46" s="4"/>
      <c r="F46" s="3">
        <f t="shared" si="0"/>
        <v>0</v>
      </c>
    </row>
    <row r="47" spans="1:6" s="7" customFormat="1" ht="20.25" customHeight="1">
      <c r="A47" s="14" t="s">
        <v>33</v>
      </c>
      <c r="B47" s="14"/>
      <c r="C47" s="14"/>
      <c r="D47" s="5">
        <v>15653602.539999999</v>
      </c>
      <c r="E47" s="5">
        <v>14333245.779999999</v>
      </c>
      <c r="F47" s="6">
        <f t="shared" si="0"/>
        <v>91.565157243349816</v>
      </c>
    </row>
    <row r="48" spans="1:6" ht="11.25" customHeight="1" outlineLevel="1">
      <c r="A48" s="9" t="s">
        <v>5</v>
      </c>
      <c r="B48" s="9"/>
      <c r="C48" s="9"/>
      <c r="D48" s="2">
        <v>955027.08</v>
      </c>
      <c r="E48" s="2">
        <v>952819.84</v>
      </c>
      <c r="F48" s="3">
        <f t="shared" si="0"/>
        <v>99.768881946258531</v>
      </c>
    </row>
    <row r="49" spans="1:6" ht="21.75" customHeight="1" outlineLevel="1">
      <c r="A49" s="9" t="s">
        <v>6</v>
      </c>
      <c r="B49" s="9"/>
      <c r="C49" s="9"/>
      <c r="D49" s="2">
        <v>11542752.34</v>
      </c>
      <c r="E49" s="2">
        <v>11420822.82</v>
      </c>
      <c r="F49" s="3">
        <f t="shared" si="0"/>
        <v>98.943670310091747</v>
      </c>
    </row>
    <row r="50" spans="1:6" ht="32.25" customHeight="1" outlineLevel="1">
      <c r="A50" s="9" t="s">
        <v>7</v>
      </c>
      <c r="B50" s="9"/>
      <c r="C50" s="9"/>
      <c r="D50" s="2">
        <v>294686.40000000002</v>
      </c>
      <c r="E50" s="2">
        <v>281530.27</v>
      </c>
      <c r="F50" s="3">
        <f t="shared" si="0"/>
        <v>95.535548976810603</v>
      </c>
    </row>
    <row r="51" spans="1:6" ht="32.25" customHeight="1" outlineLevel="1">
      <c r="A51" s="9" t="s">
        <v>8</v>
      </c>
      <c r="B51" s="9"/>
      <c r="C51" s="9"/>
      <c r="D51" s="2">
        <v>55478.5</v>
      </c>
      <c r="E51" s="2">
        <v>55243.5</v>
      </c>
      <c r="F51" s="3">
        <f t="shared" si="0"/>
        <v>99.57641248411548</v>
      </c>
    </row>
    <row r="52" spans="1:6" ht="21.75" customHeight="1" outlineLevel="1">
      <c r="A52" s="9" t="s">
        <v>9</v>
      </c>
      <c r="B52" s="9"/>
      <c r="C52" s="9"/>
      <c r="D52" s="2">
        <v>117210.56</v>
      </c>
      <c r="E52" s="2">
        <v>46857.74</v>
      </c>
      <c r="F52" s="3">
        <f t="shared" si="0"/>
        <v>39.977404766259966</v>
      </c>
    </row>
    <row r="53" spans="1:6" ht="11.25" customHeight="1" outlineLevel="1">
      <c r="A53" s="9" t="s">
        <v>10</v>
      </c>
      <c r="B53" s="9"/>
      <c r="C53" s="9"/>
      <c r="D53" s="2">
        <v>210163.25</v>
      </c>
      <c r="E53" s="2">
        <v>210163.25</v>
      </c>
      <c r="F53" s="3">
        <f t="shared" si="0"/>
        <v>100</v>
      </c>
    </row>
    <row r="54" spans="1:6" ht="11.25" customHeight="1" outlineLevel="1">
      <c r="A54" s="9" t="s">
        <v>12</v>
      </c>
      <c r="B54" s="9"/>
      <c r="C54" s="9"/>
      <c r="D54" s="2">
        <v>45467.49</v>
      </c>
      <c r="E54" s="2">
        <v>21265.51</v>
      </c>
      <c r="F54" s="3">
        <f t="shared" si="0"/>
        <v>46.770802610832483</v>
      </c>
    </row>
    <row r="55" spans="1:6" ht="11.25" customHeight="1" outlineLevel="1">
      <c r="A55" s="9" t="s">
        <v>14</v>
      </c>
      <c r="B55" s="9"/>
      <c r="C55" s="9"/>
      <c r="D55" s="2">
        <v>138850</v>
      </c>
      <c r="E55" s="2">
        <v>138850</v>
      </c>
      <c r="F55" s="3">
        <f t="shared" si="0"/>
        <v>100</v>
      </c>
    </row>
    <row r="56" spans="1:6" ht="11.25" customHeight="1" outlineLevel="1">
      <c r="A56" s="9" t="s">
        <v>19</v>
      </c>
      <c r="B56" s="9"/>
      <c r="C56" s="9"/>
      <c r="D56" s="2">
        <v>17000</v>
      </c>
      <c r="E56" s="2">
        <v>17000</v>
      </c>
      <c r="F56" s="3">
        <f t="shared" si="0"/>
        <v>100</v>
      </c>
    </row>
    <row r="57" spans="1:6" ht="21.75" customHeight="1" outlineLevel="1">
      <c r="A57" s="9" t="s">
        <v>22</v>
      </c>
      <c r="B57" s="9"/>
      <c r="C57" s="9"/>
      <c r="D57" s="2">
        <v>25736.5</v>
      </c>
      <c r="E57" s="2">
        <v>25736.5</v>
      </c>
      <c r="F57" s="3">
        <f t="shared" si="0"/>
        <v>100</v>
      </c>
    </row>
    <row r="58" spans="1:6" ht="11.25" customHeight="1" outlineLevel="1">
      <c r="A58" s="9" t="s">
        <v>24</v>
      </c>
      <c r="B58" s="9"/>
      <c r="C58" s="9"/>
      <c r="D58" s="2">
        <v>483812.2</v>
      </c>
      <c r="E58" s="2">
        <v>483812.2</v>
      </c>
      <c r="F58" s="3">
        <f t="shared" si="0"/>
        <v>100</v>
      </c>
    </row>
    <row r="59" spans="1:6" ht="21.75" customHeight="1" outlineLevel="1">
      <c r="A59" s="9" t="s">
        <v>28</v>
      </c>
      <c r="B59" s="9"/>
      <c r="C59" s="9"/>
      <c r="D59" s="2">
        <v>155462.92000000001</v>
      </c>
      <c r="E59" s="2">
        <v>20657.740000000002</v>
      </c>
      <c r="F59" s="3">
        <f t="shared" si="0"/>
        <v>13.287888841918061</v>
      </c>
    </row>
    <row r="60" spans="1:6" ht="11.25" customHeight="1" outlineLevel="1">
      <c r="A60" s="9" t="s">
        <v>30</v>
      </c>
      <c r="B60" s="9"/>
      <c r="C60" s="9"/>
      <c r="D60" s="2">
        <v>1357324.78</v>
      </c>
      <c r="E60" s="2">
        <v>658486.41</v>
      </c>
      <c r="F60" s="3">
        <f t="shared" si="0"/>
        <v>48.51354809863561</v>
      </c>
    </row>
    <row r="61" spans="1:6" ht="11.25" customHeight="1" outlineLevel="1">
      <c r="A61" s="9" t="s">
        <v>34</v>
      </c>
      <c r="B61" s="9"/>
      <c r="C61" s="9"/>
      <c r="D61" s="2">
        <v>254630.52</v>
      </c>
      <c r="E61" s="4"/>
      <c r="F61" s="3">
        <f t="shared" si="0"/>
        <v>0</v>
      </c>
    </row>
    <row r="62" spans="1:6" s="7" customFormat="1" ht="20.25" customHeight="1">
      <c r="A62" s="14" t="s">
        <v>35</v>
      </c>
      <c r="B62" s="14"/>
      <c r="C62" s="14"/>
      <c r="D62" s="5">
        <v>431253325</v>
      </c>
      <c r="E62" s="5">
        <v>233896821.47</v>
      </c>
      <c r="F62" s="6">
        <f t="shared" si="0"/>
        <v>54.236525937510159</v>
      </c>
    </row>
    <row r="63" spans="1:6" ht="21.75" customHeight="1" outlineLevel="1">
      <c r="A63" s="9" t="s">
        <v>3</v>
      </c>
      <c r="B63" s="9"/>
      <c r="C63" s="9"/>
      <c r="D63" s="2">
        <v>820000</v>
      </c>
      <c r="E63" s="4"/>
      <c r="F63" s="3">
        <f t="shared" si="0"/>
        <v>0</v>
      </c>
    </row>
    <row r="64" spans="1:6" ht="11.25" customHeight="1" outlineLevel="1">
      <c r="A64" s="9" t="s">
        <v>5</v>
      </c>
      <c r="B64" s="9"/>
      <c r="C64" s="9"/>
      <c r="D64" s="2">
        <v>95273699</v>
      </c>
      <c r="E64" s="2">
        <v>23488545.149999999</v>
      </c>
      <c r="F64" s="3">
        <f t="shared" si="0"/>
        <v>24.653755859736272</v>
      </c>
    </row>
    <row r="65" spans="1:6" ht="21.75" customHeight="1" outlineLevel="1">
      <c r="A65" s="9" t="s">
        <v>6</v>
      </c>
      <c r="B65" s="9"/>
      <c r="C65" s="9"/>
      <c r="D65" s="2">
        <v>74685811</v>
      </c>
      <c r="E65" s="2">
        <v>30408915.239999998</v>
      </c>
      <c r="F65" s="3">
        <f t="shared" si="0"/>
        <v>40.715786349297325</v>
      </c>
    </row>
    <row r="66" spans="1:6" ht="32.25" customHeight="1" outlineLevel="1">
      <c r="A66" s="9" t="s">
        <v>7</v>
      </c>
      <c r="B66" s="9"/>
      <c r="C66" s="9"/>
      <c r="D66" s="2">
        <v>6806600</v>
      </c>
      <c r="E66" s="2">
        <v>3949990.67</v>
      </c>
      <c r="F66" s="3">
        <f t="shared" si="0"/>
        <v>58.031773131960151</v>
      </c>
    </row>
    <row r="67" spans="1:6" ht="32.25" customHeight="1" outlineLevel="1">
      <c r="A67" s="9" t="s">
        <v>8</v>
      </c>
      <c r="B67" s="9"/>
      <c r="C67" s="9"/>
      <c r="D67" s="2">
        <v>7997900</v>
      </c>
      <c r="E67" s="2">
        <v>4724855.3499999996</v>
      </c>
      <c r="F67" s="3">
        <f t="shared" si="0"/>
        <v>59.07619937733655</v>
      </c>
    </row>
    <row r="68" spans="1:6" ht="21.75" customHeight="1" outlineLevel="1">
      <c r="A68" s="9" t="s">
        <v>9</v>
      </c>
      <c r="B68" s="9"/>
      <c r="C68" s="9"/>
      <c r="D68" s="2">
        <v>3355500</v>
      </c>
      <c r="E68" s="2">
        <v>1580723.5</v>
      </c>
      <c r="F68" s="3">
        <f t="shared" si="0"/>
        <v>47.108433914468783</v>
      </c>
    </row>
    <row r="69" spans="1:6" ht="11.25" customHeight="1" outlineLevel="1">
      <c r="A69" s="9" t="s">
        <v>10</v>
      </c>
      <c r="B69" s="9"/>
      <c r="C69" s="9"/>
      <c r="D69" s="2">
        <v>3960000</v>
      </c>
      <c r="E69" s="2">
        <v>2882282</v>
      </c>
      <c r="F69" s="3">
        <f t="shared" ref="F69:F84" si="1">E69/D69*100</f>
        <v>72.784898989898991</v>
      </c>
    </row>
    <row r="70" spans="1:6" ht="11.25" customHeight="1" outlineLevel="1">
      <c r="A70" s="9" t="s">
        <v>11</v>
      </c>
      <c r="B70" s="9"/>
      <c r="C70" s="9"/>
      <c r="D70" s="2">
        <v>605000</v>
      </c>
      <c r="E70" s="4"/>
      <c r="F70" s="3">
        <f t="shared" si="1"/>
        <v>0</v>
      </c>
    </row>
    <row r="71" spans="1:6" ht="11.25" customHeight="1" outlineLevel="1">
      <c r="A71" s="9" t="s">
        <v>12</v>
      </c>
      <c r="B71" s="9"/>
      <c r="C71" s="9"/>
      <c r="D71" s="2">
        <v>1099000</v>
      </c>
      <c r="E71" s="4"/>
      <c r="F71" s="3">
        <f t="shared" si="1"/>
        <v>0</v>
      </c>
    </row>
    <row r="72" spans="1:6" ht="11.25" customHeight="1" outlineLevel="1">
      <c r="A72" s="9" t="s">
        <v>14</v>
      </c>
      <c r="B72" s="9"/>
      <c r="C72" s="9"/>
      <c r="D72" s="2">
        <v>570147</v>
      </c>
      <c r="E72" s="4"/>
      <c r="F72" s="3">
        <f t="shared" si="1"/>
        <v>0</v>
      </c>
    </row>
    <row r="73" spans="1:6" ht="32.25" customHeight="1" outlineLevel="1">
      <c r="A73" s="9" t="s">
        <v>16</v>
      </c>
      <c r="B73" s="9"/>
      <c r="C73" s="9"/>
      <c r="D73" s="2">
        <v>30000</v>
      </c>
      <c r="E73" s="2">
        <v>29998.94</v>
      </c>
      <c r="F73" s="3">
        <f t="shared" si="1"/>
        <v>99.996466666666663</v>
      </c>
    </row>
    <row r="74" spans="1:6" ht="21.75" customHeight="1" outlineLevel="1">
      <c r="A74" s="9" t="s">
        <v>17</v>
      </c>
      <c r="B74" s="9"/>
      <c r="C74" s="9"/>
      <c r="D74" s="2">
        <v>1250000</v>
      </c>
      <c r="E74" s="2">
        <v>364387.2</v>
      </c>
      <c r="F74" s="3">
        <f t="shared" si="1"/>
        <v>29.150976</v>
      </c>
    </row>
    <row r="75" spans="1:6" ht="125.25" customHeight="1" outlineLevel="1">
      <c r="A75" s="9" t="s">
        <v>36</v>
      </c>
      <c r="B75" s="9"/>
      <c r="C75" s="9"/>
      <c r="D75" s="2">
        <v>3501313</v>
      </c>
      <c r="E75" s="2">
        <v>3381041.58</v>
      </c>
      <c r="F75" s="3">
        <f t="shared" si="1"/>
        <v>96.564962344126343</v>
      </c>
    </row>
    <row r="76" spans="1:6" ht="11.25" customHeight="1" outlineLevel="1">
      <c r="A76" s="9" t="s">
        <v>24</v>
      </c>
      <c r="B76" s="9"/>
      <c r="C76" s="9"/>
      <c r="D76" s="2">
        <v>4000000</v>
      </c>
      <c r="E76" s="2">
        <v>2088686.58</v>
      </c>
      <c r="F76" s="3">
        <f t="shared" si="1"/>
        <v>52.217164500000003</v>
      </c>
    </row>
    <row r="77" spans="1:6" ht="21.75" customHeight="1" outlineLevel="1">
      <c r="A77" s="9" t="s">
        <v>28</v>
      </c>
      <c r="B77" s="9"/>
      <c r="C77" s="9"/>
      <c r="D77" s="2">
        <v>1095800</v>
      </c>
      <c r="E77" s="2">
        <v>942000</v>
      </c>
      <c r="F77" s="3">
        <f t="shared" si="1"/>
        <v>85.964592078846508</v>
      </c>
    </row>
    <row r="78" spans="1:6" ht="11.25" customHeight="1" outlineLevel="1">
      <c r="A78" s="9" t="s">
        <v>30</v>
      </c>
      <c r="B78" s="9"/>
      <c r="C78" s="9"/>
      <c r="D78" s="2">
        <v>131605100</v>
      </c>
      <c r="E78" s="2">
        <v>102789519.38</v>
      </c>
      <c r="F78" s="3">
        <f t="shared" si="1"/>
        <v>78.104510676257988</v>
      </c>
    </row>
    <row r="79" spans="1:6" ht="11.25" customHeight="1" outlineLevel="1">
      <c r="A79" s="9" t="s">
        <v>34</v>
      </c>
      <c r="B79" s="9"/>
      <c r="C79" s="9"/>
      <c r="D79" s="2">
        <v>15621000</v>
      </c>
      <c r="E79" s="2">
        <v>6439080.7999999998</v>
      </c>
      <c r="F79" s="3">
        <f t="shared" si="1"/>
        <v>41.220669611420526</v>
      </c>
    </row>
    <row r="80" spans="1:6" ht="11.25" customHeight="1" outlineLevel="1">
      <c r="A80" s="9" t="s">
        <v>31</v>
      </c>
      <c r="B80" s="9"/>
      <c r="C80" s="9"/>
      <c r="D80" s="2">
        <v>7179655</v>
      </c>
      <c r="E80" s="2">
        <v>1974002.74</v>
      </c>
      <c r="F80" s="3">
        <f t="shared" si="1"/>
        <v>27.494395482791305</v>
      </c>
    </row>
    <row r="81" spans="1:6" ht="11.25" customHeight="1" outlineLevel="1">
      <c r="A81" s="9" t="s">
        <v>37</v>
      </c>
      <c r="B81" s="9"/>
      <c r="C81" s="9"/>
      <c r="D81" s="2">
        <v>57929500</v>
      </c>
      <c r="E81" s="2">
        <v>37900815.539999999</v>
      </c>
      <c r="F81" s="3">
        <f t="shared" si="1"/>
        <v>65.425759828757364</v>
      </c>
    </row>
    <row r="82" spans="1:6" ht="11.25" customHeight="1" outlineLevel="1">
      <c r="A82" s="9" t="s">
        <v>38</v>
      </c>
      <c r="B82" s="9"/>
      <c r="C82" s="9"/>
      <c r="D82" s="2">
        <v>1796300</v>
      </c>
      <c r="E82" s="2">
        <v>1771854.09</v>
      </c>
      <c r="F82" s="3">
        <f t="shared" si="1"/>
        <v>98.639096476089748</v>
      </c>
    </row>
    <row r="83" spans="1:6" ht="58.5" customHeight="1" outlineLevel="1">
      <c r="A83" s="9" t="s">
        <v>39</v>
      </c>
      <c r="B83" s="9"/>
      <c r="C83" s="9"/>
      <c r="D83" s="2">
        <v>12071000</v>
      </c>
      <c r="E83" s="2">
        <v>9180122.7100000009</v>
      </c>
      <c r="F83" s="3">
        <f t="shared" si="1"/>
        <v>76.051053848065621</v>
      </c>
    </row>
    <row r="84" spans="1:6" s="7" customFormat="1" ht="12.75" customHeight="1">
      <c r="A84" s="10" t="s">
        <v>40</v>
      </c>
      <c r="B84" s="10"/>
      <c r="C84" s="10"/>
      <c r="D84" s="5">
        <v>2511223829.23</v>
      </c>
      <c r="E84" s="5">
        <v>1688515708.1500001</v>
      </c>
      <c r="F84" s="6">
        <f t="shared" si="1"/>
        <v>67.238757791962271</v>
      </c>
    </row>
  </sheetData>
  <mergeCells count="86">
    <mergeCell ref="A11:C11"/>
    <mergeCell ref="F3:F4"/>
    <mergeCell ref="A4:C4"/>
    <mergeCell ref="A5:C5"/>
    <mergeCell ref="A2:F2"/>
    <mergeCell ref="A3:C3"/>
    <mergeCell ref="D3:D4"/>
    <mergeCell ref="E3:E4"/>
    <mergeCell ref="A6:C6"/>
    <mergeCell ref="A7:C7"/>
    <mergeCell ref="A8:C8"/>
    <mergeCell ref="A9:C9"/>
    <mergeCell ref="A10:C10"/>
    <mergeCell ref="A22:C22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7:C47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59:C59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67:C67"/>
    <mergeCell ref="A68:C68"/>
    <mergeCell ref="A69:C69"/>
    <mergeCell ref="A70:C70"/>
    <mergeCell ref="A60:C60"/>
    <mergeCell ref="A61:C61"/>
    <mergeCell ref="A62:C62"/>
    <mergeCell ref="A63:C63"/>
    <mergeCell ref="A64:C64"/>
    <mergeCell ref="A65:C65"/>
    <mergeCell ref="A82:C82"/>
    <mergeCell ref="A83:C83"/>
    <mergeCell ref="A84:C84"/>
    <mergeCell ref="A35:C35"/>
    <mergeCell ref="A77:C77"/>
    <mergeCell ref="A78:C78"/>
    <mergeCell ref="A79:C79"/>
    <mergeCell ref="A80:C80"/>
    <mergeCell ref="A81:C81"/>
    <mergeCell ref="A71:C71"/>
    <mergeCell ref="A72:C72"/>
    <mergeCell ref="A73:C73"/>
    <mergeCell ref="A74:C74"/>
    <mergeCell ref="A75:C75"/>
    <mergeCell ref="A76:C76"/>
    <mergeCell ref="A66:C66"/>
  </mergeCells>
  <pageMargins left="0.39370078740157477" right="0.39370078740157477" top="0.39370078740157477" bottom="0.39370078740157477" header="0.39370078740157477" footer="0.39370078740157477"/>
  <pageSetup paperSize="9" fitToWidth="0" fitToHeight="0" pageOrder="overThenDown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</cp:revision>
  <cp:lastPrinted>2021-04-02T12:07:12Z</cp:lastPrinted>
  <dcterms:created xsi:type="dcterms:W3CDTF">2021-04-02T11:57:34Z</dcterms:created>
  <dcterms:modified xsi:type="dcterms:W3CDTF">2021-04-19T06:03:15Z</dcterms:modified>
</cp:coreProperties>
</file>