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2" i="1"/>
  <c r="E32"/>
  <c r="D3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"/>
</calcChain>
</file>

<file path=xl/sharedStrings.xml><?xml version="1.0" encoding="utf-8"?>
<sst xmlns="http://schemas.openxmlformats.org/spreadsheetml/2006/main" count="55" uniqueCount="38">
  <si>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</si>
  <si>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</si>
  <si>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</si>
  <si>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</si>
  <si>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</si>
  <si>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20076896    . Територіальний центр СОП Оболонського району м. Києва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</si>
  <si>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</si>
  <si>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</si>
  <si>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</si>
  <si>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</si>
  <si>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</si>
  <si>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32108086    . 116153 ПП Матусина школа</t>
  </si>
  <si>
    <t>32453642    . ТОВ "Гімназія "Приоритет"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</si>
  <si>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</si>
  <si>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</si>
  <si>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</si>
  <si>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</si>
  <si>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</si>
  <si>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будівництва, архітектури та землекористування Оболонської районної в місті Києві державної адміністрації</t>
  </si>
  <si>
    <t>37445416    . Управління праці та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</si>
  <si>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</si>
  <si>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</si>
  <si>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</si>
  <si>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Управління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</si>
  <si>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</si>
  <si>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</si>
  <si>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</si>
  <si>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</si>
  <si>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</si>
  <si>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</si>
  <si>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</si>
  <si>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</si>
  <si>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</si>
  <si>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01.05.2020</t>
  </si>
  <si>
    <t xml:space="preserve">% виконання </t>
  </si>
  <si>
    <t xml:space="preserve">Планові призначення, грн
</t>
  </si>
  <si>
    <t>Касові видатки,грн</t>
  </si>
  <si>
    <t>Спеціальний фонд, в т.ч.: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</si>
</sst>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8"/>
      <color indexed="2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" xfId="0" applyNumberFormat="1" applyFont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5"/>
  <sheetViews>
    <sheetView tabSelected="1" workbookViewId="0">
      <selection activeCell="I4" sqref="I4"/>
    </sheetView>
  </sheetViews>
  <sheetFormatPr defaultColWidth="10.6640625" defaultRowHeight="11.25" outlineLevelRow="1"/>
  <cols>
    <col min="1" max="1" width="10.33203125" style="1" customWidth="1"/>
    <col min="2" max="2" width="52.6640625" style="1" customWidth="1"/>
    <col min="3" max="3" width="6.83203125" style="1" customWidth="1"/>
    <col min="4" max="4" width="19.33203125" style="1" customWidth="1"/>
    <col min="5" max="6" width="17.1640625" style="1" customWidth="1"/>
  </cols>
  <sheetData>
    <row r="1" spans="1:6" s="1" customFormat="1" ht="9.9499999999999993" customHeight="1"/>
    <row r="2" spans="1:6" ht="72.75" customHeight="1">
      <c r="A2" s="19" t="s">
        <v>33</v>
      </c>
      <c r="B2" s="20"/>
      <c r="C2" s="21"/>
      <c r="D2" s="21"/>
      <c r="E2" s="21"/>
      <c r="F2" s="21"/>
    </row>
    <row r="3" spans="1:6" ht="37.5" customHeight="1">
      <c r="A3" s="18" t="s">
        <v>0</v>
      </c>
      <c r="B3" s="18"/>
      <c r="C3" s="18"/>
      <c r="D3" s="17" t="s">
        <v>35</v>
      </c>
      <c r="E3" s="17" t="s">
        <v>36</v>
      </c>
      <c r="F3" s="17" t="s">
        <v>34</v>
      </c>
    </row>
    <row r="4" spans="1:6" ht="32.25" customHeight="1">
      <c r="A4" s="18" t="s">
        <v>1</v>
      </c>
      <c r="B4" s="18"/>
      <c r="C4" s="18"/>
      <c r="D4" s="17"/>
      <c r="E4" s="17"/>
      <c r="F4" s="17"/>
    </row>
    <row r="5" spans="1:6" s="2" customFormat="1" ht="23.25" customHeight="1">
      <c r="A5" s="18" t="s">
        <v>2</v>
      </c>
      <c r="B5" s="18"/>
      <c r="C5" s="18"/>
      <c r="D5" s="3">
        <v>1986089442</v>
      </c>
      <c r="E5" s="3">
        <v>521545099.27999997</v>
      </c>
      <c r="F5" s="4">
        <f>E5/D5*100</f>
        <v>26.25989989427676</v>
      </c>
    </row>
    <row r="6" spans="1:6" ht="21.75" customHeight="1" outlineLevel="1">
      <c r="A6" s="11" t="s">
        <v>3</v>
      </c>
      <c r="B6" s="11"/>
      <c r="C6" s="11"/>
      <c r="D6" s="7">
        <v>52240265</v>
      </c>
      <c r="E6" s="7">
        <v>12287437.42</v>
      </c>
      <c r="F6" s="8">
        <f t="shared" ref="F6:F53" si="0">E6/D6*100</f>
        <v>23.521008976505001</v>
      </c>
    </row>
    <row r="7" spans="1:6" ht="21.75" customHeight="1" outlineLevel="1">
      <c r="A7" s="11" t="s">
        <v>4</v>
      </c>
      <c r="B7" s="11"/>
      <c r="C7" s="11"/>
      <c r="D7" s="7">
        <v>118000</v>
      </c>
      <c r="E7" s="9"/>
      <c r="F7" s="8">
        <f t="shared" si="0"/>
        <v>0</v>
      </c>
    </row>
    <row r="8" spans="1:6" ht="17.25" customHeight="1" outlineLevel="1">
      <c r="A8" s="11" t="s">
        <v>5</v>
      </c>
      <c r="B8" s="11"/>
      <c r="C8" s="11"/>
      <c r="D8" s="7">
        <v>23297200</v>
      </c>
      <c r="E8" s="7">
        <v>6786886.1900000004</v>
      </c>
      <c r="F8" s="8">
        <f t="shared" si="0"/>
        <v>29.131767723159868</v>
      </c>
    </row>
    <row r="9" spans="1:6" ht="21.75" customHeight="1" outlineLevel="1">
      <c r="A9" s="11" t="s">
        <v>6</v>
      </c>
      <c r="B9" s="11"/>
      <c r="C9" s="11"/>
      <c r="D9" s="7">
        <v>263400</v>
      </c>
      <c r="E9" s="9"/>
      <c r="F9" s="8">
        <f t="shared" si="0"/>
        <v>0</v>
      </c>
    </row>
    <row r="10" spans="1:6" ht="21.75" customHeight="1" outlineLevel="1">
      <c r="A10" s="11" t="s">
        <v>7</v>
      </c>
      <c r="B10" s="11"/>
      <c r="C10" s="11"/>
      <c r="D10" s="7">
        <v>15258100</v>
      </c>
      <c r="E10" s="7">
        <v>4548865.18</v>
      </c>
      <c r="F10" s="8">
        <f t="shared" si="0"/>
        <v>29.812789141505164</v>
      </c>
    </row>
    <row r="11" spans="1:6" ht="15.75" customHeight="1" outlineLevel="1">
      <c r="A11" s="11" t="s">
        <v>8</v>
      </c>
      <c r="B11" s="11"/>
      <c r="C11" s="11"/>
      <c r="D11" s="7">
        <v>280824</v>
      </c>
      <c r="E11" s="7">
        <v>280824</v>
      </c>
      <c r="F11" s="8">
        <f t="shared" si="0"/>
        <v>100</v>
      </c>
    </row>
    <row r="12" spans="1:6" ht="21.75" customHeight="1" outlineLevel="1">
      <c r="A12" s="11" t="s">
        <v>9</v>
      </c>
      <c r="B12" s="11"/>
      <c r="C12" s="11"/>
      <c r="D12" s="7">
        <v>105000</v>
      </c>
      <c r="E12" s="9"/>
      <c r="F12" s="8">
        <f t="shared" si="0"/>
        <v>0</v>
      </c>
    </row>
    <row r="13" spans="1:6" ht="11.25" customHeight="1" outlineLevel="1">
      <c r="A13" s="11" t="s">
        <v>10</v>
      </c>
      <c r="B13" s="11"/>
      <c r="C13" s="11"/>
      <c r="D13" s="7">
        <v>285045</v>
      </c>
      <c r="E13" s="7">
        <v>285045</v>
      </c>
      <c r="F13" s="8">
        <f t="shared" si="0"/>
        <v>100</v>
      </c>
    </row>
    <row r="14" spans="1:6" ht="11.25" customHeight="1" outlineLevel="1">
      <c r="A14" s="11" t="s">
        <v>11</v>
      </c>
      <c r="B14" s="11"/>
      <c r="C14" s="11"/>
      <c r="D14" s="7">
        <v>22068</v>
      </c>
      <c r="E14" s="7">
        <v>11034</v>
      </c>
      <c r="F14" s="8">
        <f t="shared" si="0"/>
        <v>50</v>
      </c>
    </row>
    <row r="15" spans="1:6" ht="11.25" customHeight="1" outlineLevel="1">
      <c r="A15" s="11" t="s">
        <v>12</v>
      </c>
      <c r="B15" s="11"/>
      <c r="C15" s="11"/>
      <c r="D15" s="7">
        <v>40850</v>
      </c>
      <c r="E15" s="7">
        <v>20017.54</v>
      </c>
      <c r="F15" s="8">
        <f t="shared" si="0"/>
        <v>49.002545899632807</v>
      </c>
    </row>
    <row r="16" spans="1:6" ht="21.75" customHeight="1" outlineLevel="1">
      <c r="A16" s="11" t="s">
        <v>13</v>
      </c>
      <c r="B16" s="11"/>
      <c r="C16" s="11"/>
      <c r="D16" s="7">
        <v>1388500</v>
      </c>
      <c r="E16" s="7">
        <v>280039.5</v>
      </c>
      <c r="F16" s="8">
        <f t="shared" si="0"/>
        <v>20.168491177529706</v>
      </c>
    </row>
    <row r="17" spans="1:6" ht="15" customHeight="1" outlineLevel="1">
      <c r="A17" s="11" t="s">
        <v>14</v>
      </c>
      <c r="B17" s="11"/>
      <c r="C17" s="11"/>
      <c r="D17" s="7">
        <v>96241</v>
      </c>
      <c r="E17" s="7">
        <v>48427</v>
      </c>
      <c r="F17" s="8">
        <f t="shared" si="0"/>
        <v>50.318471337579616</v>
      </c>
    </row>
    <row r="18" spans="1:6" ht="15" customHeight="1" outlineLevel="1">
      <c r="A18" s="11" t="s">
        <v>15</v>
      </c>
      <c r="B18" s="11"/>
      <c r="C18" s="11"/>
      <c r="D18" s="7">
        <v>407032</v>
      </c>
      <c r="E18" s="7">
        <v>407032</v>
      </c>
      <c r="F18" s="8">
        <f t="shared" si="0"/>
        <v>100</v>
      </c>
    </row>
    <row r="19" spans="1:6" ht="15" customHeight="1" outlineLevel="1">
      <c r="A19" s="11" t="s">
        <v>16</v>
      </c>
      <c r="B19" s="11"/>
      <c r="C19" s="11"/>
      <c r="D19" s="7">
        <v>46651538</v>
      </c>
      <c r="E19" s="7">
        <v>13803542.77</v>
      </c>
      <c r="F19" s="8">
        <f t="shared" si="0"/>
        <v>29.588612426882904</v>
      </c>
    </row>
    <row r="20" spans="1:6" ht="21.75" customHeight="1" outlineLevel="1">
      <c r="A20" s="11" t="s">
        <v>17</v>
      </c>
      <c r="B20" s="11"/>
      <c r="C20" s="11"/>
      <c r="D20" s="7">
        <v>4210894</v>
      </c>
      <c r="E20" s="7">
        <v>1067936.48</v>
      </c>
      <c r="F20" s="8">
        <f t="shared" si="0"/>
        <v>25.361276726509857</v>
      </c>
    </row>
    <row r="21" spans="1:6" ht="21.75" customHeight="1" outlineLevel="1">
      <c r="A21" s="11" t="s">
        <v>18</v>
      </c>
      <c r="B21" s="11"/>
      <c r="C21" s="11"/>
      <c r="D21" s="7">
        <v>3173610</v>
      </c>
      <c r="E21" s="7">
        <v>881550.16</v>
      </c>
      <c r="F21" s="8">
        <f t="shared" si="0"/>
        <v>27.777520237206211</v>
      </c>
    </row>
    <row r="22" spans="1:6" ht="21.75" customHeight="1" outlineLevel="1">
      <c r="A22" s="11" t="s">
        <v>19</v>
      </c>
      <c r="B22" s="11"/>
      <c r="C22" s="11"/>
      <c r="D22" s="7">
        <v>35674516</v>
      </c>
      <c r="E22" s="7">
        <v>10398466.279999999</v>
      </c>
      <c r="F22" s="8">
        <f t="shared" si="0"/>
        <v>29.148163579850667</v>
      </c>
    </row>
    <row r="23" spans="1:6" ht="21.75" customHeight="1" outlineLevel="1">
      <c r="A23" s="11" t="s">
        <v>20</v>
      </c>
      <c r="B23" s="11"/>
      <c r="C23" s="11"/>
      <c r="D23" s="7">
        <v>1683912797</v>
      </c>
      <c r="E23" s="7">
        <v>440991378.88999999</v>
      </c>
      <c r="F23" s="8">
        <f t="shared" si="0"/>
        <v>26.188492639028265</v>
      </c>
    </row>
    <row r="24" spans="1:6" ht="21.75" customHeight="1" outlineLevel="1">
      <c r="A24" s="11" t="s">
        <v>21</v>
      </c>
      <c r="B24" s="11"/>
      <c r="C24" s="11"/>
      <c r="D24" s="7">
        <v>4965566</v>
      </c>
      <c r="E24" s="7">
        <v>1387816.76</v>
      </c>
      <c r="F24" s="8">
        <f t="shared" si="0"/>
        <v>27.948813085960396</v>
      </c>
    </row>
    <row r="25" spans="1:6" ht="21.75" customHeight="1" outlineLevel="1">
      <c r="A25" s="11" t="s">
        <v>22</v>
      </c>
      <c r="B25" s="11"/>
      <c r="C25" s="11"/>
      <c r="D25" s="7">
        <v>8143600</v>
      </c>
      <c r="E25" s="7">
        <v>2050865.58</v>
      </c>
      <c r="F25" s="8">
        <f t="shared" si="0"/>
        <v>25.183771059482297</v>
      </c>
    </row>
    <row r="26" spans="1:6" ht="21.75" customHeight="1" outlineLevel="1">
      <c r="A26" s="11" t="s">
        <v>23</v>
      </c>
      <c r="B26" s="11"/>
      <c r="C26" s="11"/>
      <c r="D26" s="7">
        <v>78056016</v>
      </c>
      <c r="E26" s="7">
        <v>20281988.449999999</v>
      </c>
      <c r="F26" s="8">
        <f t="shared" si="0"/>
        <v>25.983888865145254</v>
      </c>
    </row>
    <row r="27" spans="1:6" ht="21.75" customHeight="1" outlineLevel="1">
      <c r="A27" s="11" t="s">
        <v>24</v>
      </c>
      <c r="B27" s="11"/>
      <c r="C27" s="11"/>
      <c r="D27" s="7">
        <v>1826400</v>
      </c>
      <c r="E27" s="7">
        <v>519565.21</v>
      </c>
      <c r="F27" s="8">
        <f t="shared" si="0"/>
        <v>28.447503832676301</v>
      </c>
    </row>
    <row r="28" spans="1:6" ht="21.75" customHeight="1" outlineLevel="1">
      <c r="A28" s="11" t="s">
        <v>25</v>
      </c>
      <c r="B28" s="11"/>
      <c r="C28" s="11"/>
      <c r="D28" s="7">
        <v>9672500</v>
      </c>
      <c r="E28" s="7">
        <v>747610</v>
      </c>
      <c r="F28" s="8">
        <f t="shared" si="0"/>
        <v>7.7292323597828894</v>
      </c>
    </row>
    <row r="29" spans="1:6" ht="11.25" customHeight="1" outlineLevel="1">
      <c r="A29" s="11" t="s">
        <v>26</v>
      </c>
      <c r="B29" s="11"/>
      <c r="C29" s="11"/>
      <c r="D29" s="7">
        <v>296146</v>
      </c>
      <c r="E29" s="7">
        <v>296146</v>
      </c>
      <c r="F29" s="8">
        <f t="shared" si="0"/>
        <v>100</v>
      </c>
    </row>
    <row r="30" spans="1:6" ht="21.75" customHeight="1" outlineLevel="1">
      <c r="A30" s="11" t="s">
        <v>27</v>
      </c>
      <c r="B30" s="11"/>
      <c r="C30" s="11"/>
      <c r="D30" s="7">
        <v>12049134</v>
      </c>
      <c r="E30" s="7">
        <v>3481615.44</v>
      </c>
      <c r="F30" s="8">
        <f t="shared" si="0"/>
        <v>28.895150805028809</v>
      </c>
    </row>
    <row r="31" spans="1:6" ht="18.75" customHeight="1" outlineLevel="1">
      <c r="A31" s="11" t="s">
        <v>28</v>
      </c>
      <c r="B31" s="11"/>
      <c r="C31" s="11"/>
      <c r="D31" s="7">
        <v>3654200</v>
      </c>
      <c r="E31" s="7">
        <v>681009.43</v>
      </c>
      <c r="F31" s="8">
        <f t="shared" si="0"/>
        <v>18.636348037874228</v>
      </c>
    </row>
    <row r="32" spans="1:6" s="5" customFormat="1" ht="20.25" customHeight="1" outlineLevel="1">
      <c r="A32" s="13" t="s">
        <v>37</v>
      </c>
      <c r="B32" s="14"/>
      <c r="C32" s="15"/>
      <c r="D32" s="3">
        <f>D33+D38+D44</f>
        <v>495724694.56999999</v>
      </c>
      <c r="E32" s="3">
        <f>E33+E38+E44</f>
        <v>60427314.359999999</v>
      </c>
      <c r="F32" s="4">
        <f t="shared" si="0"/>
        <v>12.189692186388996</v>
      </c>
    </row>
    <row r="33" spans="1:6" s="5" customFormat="1" ht="18" customHeight="1">
      <c r="A33" s="16" t="s">
        <v>29</v>
      </c>
      <c r="B33" s="16"/>
      <c r="C33" s="16"/>
      <c r="D33" s="3">
        <v>67863607.120000005</v>
      </c>
      <c r="E33" s="3">
        <v>7661813.6399999997</v>
      </c>
      <c r="F33" s="4">
        <f t="shared" si="0"/>
        <v>11.290018266273377</v>
      </c>
    </row>
    <row r="34" spans="1:6" ht="21.75" customHeight="1" outlineLevel="1">
      <c r="A34" s="11" t="s">
        <v>7</v>
      </c>
      <c r="B34" s="11"/>
      <c r="C34" s="11"/>
      <c r="D34" s="7">
        <v>4629800</v>
      </c>
      <c r="E34" s="7">
        <v>864270.6</v>
      </c>
      <c r="F34" s="8">
        <f t="shared" si="0"/>
        <v>18.667557993865824</v>
      </c>
    </row>
    <row r="35" spans="1:6" ht="11.25" customHeight="1" outlineLevel="1">
      <c r="A35" s="11" t="s">
        <v>16</v>
      </c>
      <c r="B35" s="11"/>
      <c r="C35" s="11"/>
      <c r="D35" s="7">
        <v>219000</v>
      </c>
      <c r="E35" s="7">
        <v>44699.58</v>
      </c>
      <c r="F35" s="8">
        <f t="shared" si="0"/>
        <v>20.41076712328767</v>
      </c>
    </row>
    <row r="36" spans="1:6" ht="21.75" customHeight="1" outlineLevel="1">
      <c r="A36" s="11" t="s">
        <v>20</v>
      </c>
      <c r="B36" s="11"/>
      <c r="C36" s="11"/>
      <c r="D36" s="7">
        <v>53220207.119999997</v>
      </c>
      <c r="E36" s="7">
        <v>6595268.5499999998</v>
      </c>
      <c r="F36" s="8">
        <f t="shared" si="0"/>
        <v>12.392414285666163</v>
      </c>
    </row>
    <row r="37" spans="1:6" ht="21.75" customHeight="1" outlineLevel="1">
      <c r="A37" s="11" t="s">
        <v>23</v>
      </c>
      <c r="B37" s="11"/>
      <c r="C37" s="11"/>
      <c r="D37" s="7">
        <v>9794600</v>
      </c>
      <c r="E37" s="7">
        <v>157574.91</v>
      </c>
      <c r="F37" s="8">
        <f t="shared" si="0"/>
        <v>1.6087937230718969</v>
      </c>
    </row>
    <row r="38" spans="1:6" s="5" customFormat="1" ht="21.75" customHeight="1">
      <c r="A38" s="16" t="s">
        <v>30</v>
      </c>
      <c r="B38" s="16"/>
      <c r="C38" s="16"/>
      <c r="D38" s="3">
        <v>2696175.45</v>
      </c>
      <c r="E38" s="3">
        <v>1950763.99</v>
      </c>
      <c r="F38" s="4">
        <f t="shared" si="0"/>
        <v>72.353006181404098</v>
      </c>
    </row>
    <row r="39" spans="1:6" ht="16.5" customHeight="1" outlineLevel="1">
      <c r="A39" s="11" t="s">
        <v>5</v>
      </c>
      <c r="B39" s="11"/>
      <c r="C39" s="11"/>
      <c r="D39" s="7">
        <v>8192.5</v>
      </c>
      <c r="E39" s="7">
        <v>8192.5</v>
      </c>
      <c r="F39" s="8">
        <f t="shared" si="0"/>
        <v>100</v>
      </c>
    </row>
    <row r="40" spans="1:6" ht="21.75" customHeight="1" outlineLevel="1">
      <c r="A40" s="11" t="s">
        <v>7</v>
      </c>
      <c r="B40" s="11"/>
      <c r="C40" s="11"/>
      <c r="D40" s="7">
        <v>17000</v>
      </c>
      <c r="E40" s="7">
        <v>17000</v>
      </c>
      <c r="F40" s="8">
        <f t="shared" si="0"/>
        <v>100</v>
      </c>
    </row>
    <row r="41" spans="1:6" ht="21.75" customHeight="1" outlineLevel="1">
      <c r="A41" s="11" t="s">
        <v>17</v>
      </c>
      <c r="B41" s="11"/>
      <c r="C41" s="11"/>
      <c r="D41" s="7">
        <v>371029.47</v>
      </c>
      <c r="E41" s="9"/>
      <c r="F41" s="8">
        <f t="shared" si="0"/>
        <v>0</v>
      </c>
    </row>
    <row r="42" spans="1:6" ht="21.75" customHeight="1" outlineLevel="1">
      <c r="A42" s="11" t="s">
        <v>20</v>
      </c>
      <c r="B42" s="11"/>
      <c r="C42" s="11"/>
      <c r="D42" s="7">
        <v>2161103.48</v>
      </c>
      <c r="E42" s="7">
        <v>1786721.49</v>
      </c>
      <c r="F42" s="8">
        <f t="shared" si="0"/>
        <v>82.676350602147011</v>
      </c>
    </row>
    <row r="43" spans="1:6" ht="18.75" customHeight="1" outlineLevel="1">
      <c r="A43" s="11" t="s">
        <v>28</v>
      </c>
      <c r="B43" s="11"/>
      <c r="C43" s="11"/>
      <c r="D43" s="7">
        <v>138850</v>
      </c>
      <c r="E43" s="7">
        <v>138850</v>
      </c>
      <c r="F43" s="8">
        <f t="shared" si="0"/>
        <v>100</v>
      </c>
    </row>
    <row r="44" spans="1:6" s="5" customFormat="1" ht="22.5" customHeight="1">
      <c r="A44" s="16" t="s">
        <v>31</v>
      </c>
      <c r="B44" s="16"/>
      <c r="C44" s="16"/>
      <c r="D44" s="3">
        <v>425164912</v>
      </c>
      <c r="E44" s="3">
        <v>50814736.729999997</v>
      </c>
      <c r="F44" s="4">
        <f t="shared" si="0"/>
        <v>11.951771017736288</v>
      </c>
    </row>
    <row r="45" spans="1:6" ht="21.75" customHeight="1" outlineLevel="1">
      <c r="A45" s="11" t="s">
        <v>3</v>
      </c>
      <c r="B45" s="11"/>
      <c r="C45" s="11"/>
      <c r="D45" s="7">
        <v>14435000</v>
      </c>
      <c r="E45" s="7">
        <v>3445470.1</v>
      </c>
      <c r="F45" s="8">
        <f t="shared" si="0"/>
        <v>23.868861101489436</v>
      </c>
    </row>
    <row r="46" spans="1:6" ht="21.75" customHeight="1" outlineLevel="1">
      <c r="A46" s="11" t="s">
        <v>7</v>
      </c>
      <c r="B46" s="11"/>
      <c r="C46" s="11"/>
      <c r="D46" s="7">
        <v>1250000</v>
      </c>
      <c r="E46" s="9"/>
      <c r="F46" s="8">
        <f t="shared" si="0"/>
        <v>0</v>
      </c>
    </row>
    <row r="47" spans="1:6" ht="21.75" customHeight="1" outlineLevel="1">
      <c r="A47" s="11" t="s">
        <v>17</v>
      </c>
      <c r="B47" s="11"/>
      <c r="C47" s="11"/>
      <c r="D47" s="7">
        <v>146226100</v>
      </c>
      <c r="E47" s="7">
        <v>9712326.4600000009</v>
      </c>
      <c r="F47" s="8">
        <f t="shared" si="0"/>
        <v>6.6419924076481562</v>
      </c>
    </row>
    <row r="48" spans="1:6" ht="21.75" customHeight="1" outlineLevel="1">
      <c r="A48" s="11" t="s">
        <v>18</v>
      </c>
      <c r="B48" s="11"/>
      <c r="C48" s="11"/>
      <c r="D48" s="7">
        <v>38472155</v>
      </c>
      <c r="E48" s="7">
        <v>3355124.83</v>
      </c>
      <c r="F48" s="8">
        <f t="shared" si="0"/>
        <v>8.72091732319128</v>
      </c>
    </row>
    <row r="49" spans="1:6" ht="21.75" customHeight="1" outlineLevel="1">
      <c r="A49" s="11" t="s">
        <v>20</v>
      </c>
      <c r="B49" s="11"/>
      <c r="C49" s="11"/>
      <c r="D49" s="7">
        <v>214401510</v>
      </c>
      <c r="E49" s="7">
        <v>34215667.340000004</v>
      </c>
      <c r="F49" s="8">
        <f t="shared" si="0"/>
        <v>15.958687669690388</v>
      </c>
    </row>
    <row r="50" spans="1:6" ht="21.75" customHeight="1" outlineLevel="1">
      <c r="A50" s="11" t="s">
        <v>22</v>
      </c>
      <c r="B50" s="11"/>
      <c r="C50" s="11"/>
      <c r="D50" s="7">
        <v>30000</v>
      </c>
      <c r="E50" s="9"/>
      <c r="F50" s="8">
        <f t="shared" si="0"/>
        <v>0</v>
      </c>
    </row>
    <row r="51" spans="1:6" ht="21.75" customHeight="1" outlineLevel="1">
      <c r="A51" s="11" t="s">
        <v>23</v>
      </c>
      <c r="B51" s="11"/>
      <c r="C51" s="11"/>
      <c r="D51" s="7">
        <v>9780000</v>
      </c>
      <c r="E51" s="7">
        <v>86148</v>
      </c>
      <c r="F51" s="8">
        <f t="shared" si="0"/>
        <v>0.88085889570552156</v>
      </c>
    </row>
    <row r="52" spans="1:6" ht="11.25" customHeight="1" outlineLevel="1">
      <c r="A52" s="11" t="s">
        <v>28</v>
      </c>
      <c r="B52" s="11"/>
      <c r="C52" s="11"/>
      <c r="D52" s="7">
        <v>570147</v>
      </c>
      <c r="E52" s="9"/>
      <c r="F52" s="8">
        <f t="shared" si="0"/>
        <v>0</v>
      </c>
    </row>
    <row r="53" spans="1:6" s="6" customFormat="1" ht="18.75" customHeight="1">
      <c r="A53" s="12" t="s">
        <v>32</v>
      </c>
      <c r="B53" s="12"/>
      <c r="C53" s="12"/>
      <c r="D53" s="3">
        <v>2481814136.5699997</v>
      </c>
      <c r="E53" s="3">
        <v>581972413.63999999</v>
      </c>
      <c r="F53" s="4">
        <f t="shared" si="0"/>
        <v>23.449476133789659</v>
      </c>
    </row>
    <row r="54" spans="1:6">
      <c r="D54" s="10"/>
      <c r="E54" s="10"/>
      <c r="F54" s="10"/>
    </row>
    <row r="55" spans="1:6">
      <c r="D55" s="10"/>
      <c r="E55" s="10"/>
      <c r="F55" s="10"/>
    </row>
  </sheetData>
  <mergeCells count="55"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3:C33"/>
    <mergeCell ref="A34:C34"/>
    <mergeCell ref="A35:C35"/>
    <mergeCell ref="A36:C36"/>
    <mergeCell ref="A44:C44"/>
    <mergeCell ref="A45:C45"/>
    <mergeCell ref="A46:C46"/>
    <mergeCell ref="A37:C37"/>
    <mergeCell ref="A38:C38"/>
    <mergeCell ref="A39:C39"/>
    <mergeCell ref="A40:C40"/>
    <mergeCell ref="A41:C41"/>
    <mergeCell ref="A52:C52"/>
    <mergeCell ref="A53:C53"/>
    <mergeCell ref="A32:C32"/>
    <mergeCell ref="A47:C47"/>
    <mergeCell ref="A48:C48"/>
    <mergeCell ref="A49:C49"/>
    <mergeCell ref="A50:C50"/>
    <mergeCell ref="A51:C51"/>
    <mergeCell ref="A42:C42"/>
    <mergeCell ref="A43:C43"/>
  </mergeCells>
  <pageMargins left="0.39370078740157477" right="0.39370078740157477" top="0.39370078740157477" bottom="0.39370078740157477" header="0.39370078740157477" footer="0.39370078740157477"/>
  <pageSetup paperSize="9" scale="98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2021-03-11T08:43:03Z</cp:lastPrinted>
  <dcterms:created xsi:type="dcterms:W3CDTF">2021-03-11T08:35:09Z</dcterms:created>
  <dcterms:modified xsi:type="dcterms:W3CDTF">2021-03-11T08:44:04Z</dcterms:modified>
</cp:coreProperties>
</file>