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c r="F22" i="1"/>
  <c r="E22"/>
  <c r="D22"/>
  <c r="F6"/>
  <c r="F7"/>
  <c r="F8"/>
  <c r="F9"/>
  <c r="F10"/>
  <c r="F11"/>
  <c r="F12"/>
  <c r="F13"/>
  <c r="F14"/>
  <c r="F15"/>
  <c r="F16"/>
  <c r="F17"/>
  <c r="F18"/>
  <c r="F19"/>
  <c r="F20"/>
  <c r="F21"/>
  <c r="F23"/>
  <c r="F24"/>
  <c r="F25"/>
  <c r="F26"/>
  <c r="F27"/>
  <c r="F28"/>
  <c r="F29"/>
  <c r="F30"/>
  <c r="F31"/>
  <c r="F32"/>
  <c r="F33"/>
  <c r="F34"/>
  <c r="F35"/>
  <c r="F36"/>
  <c r="F37"/>
  <c r="F38"/>
  <c r="F5"/>
</calcChain>
</file>

<file path=xl/sharedStrings.xml><?xml version="1.0" encoding="utf-8"?>
<sst xmlns="http://schemas.openxmlformats.org/spreadsheetml/2006/main" count="40" uniqueCount="28">
  <si>
    <t>Фонд код</t>
  </si>
  <si>
    <t>ЄДРПОУ</t>
  </si>
  <si>
    <t>1. Загальний фонд</t>
  </si>
  <si>
    <t>05416745    . Комунальне підприємство по утриманню зелених насаджень Оболонського району м.Києва</t>
  </si>
  <si>
    <t>23697423    . Оболонський районний в м.Києві центр соціальних служб для сім"ї, дітей та молоді</t>
  </si>
  <si>
    <t>25666361    . Оболонська районна органІзацІя Товариства Червоного Хреста м.Києва</t>
  </si>
  <si>
    <t>32706231    . Комунальне підприїмство Оболонського району  м.Київа "Дитячий кінотеатр "Кадр"</t>
  </si>
  <si>
    <t>37371727    . Оболонська районна в місті Києві державна адміністрація</t>
  </si>
  <si>
    <t>37445395    . Управління житлово-комунального господарства Оболонської районної в місті Києві державної адміністрації</t>
  </si>
  <si>
    <t>37445400    . Управління будівництва Оболонської районної в місті Києві державної адміністрації</t>
  </si>
  <si>
    <t>37445416    . Управління соціального захисту населення Оболонської районної в місті Києві державної адміністрації</t>
  </si>
  <si>
    <t>37445442    . Управління освіти Оболонської районнної в місті Києві державної адміністрації</t>
  </si>
  <si>
    <t>37445463    . Фінансове управління Оболонської районної в місті Києві державної адміністрації</t>
  </si>
  <si>
    <t>37445484    . Служба у справах дітей та сім’ї Оболонської районної в місті Києві державної адміністрації</t>
  </si>
  <si>
    <t>37445495    . Відділ культури Оболонської районної в місті Києві державної адміністрації</t>
  </si>
  <si>
    <t>38511264    . Центр соцІально-психологІчної реабІлІтацІї дІтей та молодІ з функцІональними обмеженнями в Оболонському районІ мІста Києва</t>
  </si>
  <si>
    <t>39611267    . Комунальне підприємство "Керуюча компанія з обслуговування житлового фонду Оболонського району м.Києва"</t>
  </si>
  <si>
    <t xml:space="preserve">42436885    . Управління (Центр) надання адміністративних послуг Оболонської районної в місті Києві державної адміністрації </t>
  </si>
  <si>
    <t>42731856    . Інклюзивно-ресурсний центр №5 Оболонського району м.Києва</t>
  </si>
  <si>
    <t>2. Плата за послуги бюджетних установ</t>
  </si>
  <si>
    <t>3. Інші джерела власних надходжень</t>
  </si>
  <si>
    <t>7.  Інші кошти спеціального фонду</t>
  </si>
  <si>
    <t>Разом</t>
  </si>
  <si>
    <t>Видатки головного розпорядника - Оболонської районної в місті Києві державної адміністрації в розрізі розпорядників нижчого рівня та одержувачів бюджетних коштів станом на 01.02.2021</t>
  </si>
  <si>
    <t xml:space="preserve">% виконання </t>
  </si>
  <si>
    <t>Спеціальний фонд, в т.ч.:</t>
  </si>
  <si>
    <t xml:space="preserve">Планові призначення, грн
</t>
  </si>
  <si>
    <t>Касові видатки, грн</t>
  </si>
</sst>
</file>

<file path=xl/styles.xml><?xml version="1.0" encoding="utf-8"?>
<styleSheet xmlns="http://schemas.openxmlformats.org/spreadsheetml/2006/main">
  <fonts count="5">
    <font>
      <sz val="8"/>
      <name val="Arial"/>
      <family val="2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4" fontId="3" fillId="0" borderId="1" xfId="0" applyNumberFormat="1" applyFont="1" applyBorder="1" applyAlignment="1">
      <alignment horizontal="right" vertical="top"/>
    </xf>
    <xf numFmtId="2" fontId="3" fillId="0" borderId="1" xfId="0" applyNumberFormat="1" applyFont="1" applyBorder="1" applyAlignment="1">
      <alignment horizontal="right" vertical="top"/>
    </xf>
    <xf numFmtId="0" fontId="3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1" xfId="0" applyNumberFormat="1" applyFont="1" applyBorder="1" applyAlignment="1">
      <alignment horizontal="right" vertical="center"/>
    </xf>
    <xf numFmtId="0" fontId="3" fillId="0" borderId="1" xfId="0" applyNumberFormat="1" applyFont="1" applyBorder="1" applyAlignment="1">
      <alignment horizontal="left" vertical="top" wrapText="1" indent="2"/>
    </xf>
    <xf numFmtId="0" fontId="2" fillId="0" borderId="1" xfId="0" applyNumberFormat="1" applyFont="1" applyBorder="1" applyAlignment="1">
      <alignment horizontal="left" vertic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9646"/>
      <rgbColor rgb="00993366"/>
      <rgbColor rgb="004D4D4D"/>
      <rgbColor rgb="00CCFFFF"/>
      <rgbColor rgb="00E6E6E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F38"/>
  <sheetViews>
    <sheetView tabSelected="1" workbookViewId="0">
      <selection activeCell="E3" sqref="E3:E4"/>
    </sheetView>
  </sheetViews>
  <sheetFormatPr defaultColWidth="10.6640625" defaultRowHeight="11.25" outlineLevelRow="1"/>
  <cols>
    <col min="1" max="1" width="10.33203125" style="1" customWidth="1"/>
    <col min="2" max="2" width="52.6640625" style="1" customWidth="1"/>
    <col min="3" max="3" width="4" style="1" customWidth="1"/>
    <col min="4" max="4" width="19.5" style="1" customWidth="1"/>
    <col min="5" max="6" width="17.1640625" style="1" customWidth="1"/>
  </cols>
  <sheetData>
    <row r="1" spans="1:6" s="1" customFormat="1" ht="9.9499999999999993" customHeight="1"/>
    <row r="2" spans="1:6" ht="51.75" customHeight="1">
      <c r="A2" s="19" t="s">
        <v>23</v>
      </c>
      <c r="B2" s="20"/>
      <c r="C2" s="19"/>
      <c r="D2" s="19"/>
      <c r="E2" s="19"/>
      <c r="F2" s="19"/>
    </row>
    <row r="3" spans="1:6" ht="36.6" customHeight="1">
      <c r="A3" s="18" t="s">
        <v>0</v>
      </c>
      <c r="B3" s="18"/>
      <c r="C3" s="18"/>
      <c r="D3" s="17" t="s">
        <v>26</v>
      </c>
      <c r="E3" s="17" t="s">
        <v>27</v>
      </c>
      <c r="F3" s="17" t="s">
        <v>24</v>
      </c>
    </row>
    <row r="4" spans="1:6" ht="36.200000000000003" customHeight="1">
      <c r="A4" s="18" t="s">
        <v>1</v>
      </c>
      <c r="B4" s="18"/>
      <c r="C4" s="18"/>
      <c r="D4" s="17"/>
      <c r="E4" s="17"/>
      <c r="F4" s="17"/>
    </row>
    <row r="5" spans="1:6" s="7" customFormat="1" ht="18" customHeight="1">
      <c r="A5" s="16" t="s">
        <v>2</v>
      </c>
      <c r="B5" s="16"/>
      <c r="C5" s="16"/>
      <c r="D5" s="5">
        <v>2328825445</v>
      </c>
      <c r="E5" s="5">
        <v>91782612.760000005</v>
      </c>
      <c r="F5" s="6">
        <f>E5/D5*100</f>
        <v>3.9411546690653756</v>
      </c>
    </row>
    <row r="6" spans="1:6" ht="21.75" customHeight="1" outlineLevel="1">
      <c r="A6" s="11" t="s">
        <v>3</v>
      </c>
      <c r="B6" s="11"/>
      <c r="C6" s="11"/>
      <c r="D6" s="2">
        <v>71196640</v>
      </c>
      <c r="E6" s="2">
        <v>3550200</v>
      </c>
      <c r="F6" s="3">
        <f t="shared" ref="F6:F38" si="0">E6/D6*100</f>
        <v>4.9864712716779893</v>
      </c>
    </row>
    <row r="7" spans="1:6" ht="21.75" customHeight="1" outlineLevel="1">
      <c r="A7" s="11" t="s">
        <v>4</v>
      </c>
      <c r="B7" s="11"/>
      <c r="C7" s="11"/>
      <c r="D7" s="2">
        <v>19463627</v>
      </c>
      <c r="E7" s="2">
        <v>1190893.2</v>
      </c>
      <c r="F7" s="3">
        <f t="shared" si="0"/>
        <v>6.1185574507772875</v>
      </c>
    </row>
    <row r="8" spans="1:6" ht="11.25" customHeight="1" outlineLevel="1">
      <c r="A8" s="11" t="s">
        <v>5</v>
      </c>
      <c r="B8" s="11"/>
      <c r="C8" s="11"/>
      <c r="D8" s="2">
        <v>168000</v>
      </c>
      <c r="E8" s="4"/>
      <c r="F8" s="3">
        <f t="shared" si="0"/>
        <v>0</v>
      </c>
    </row>
    <row r="9" spans="1:6" ht="21.75" customHeight="1" outlineLevel="1">
      <c r="A9" s="11" t="s">
        <v>6</v>
      </c>
      <c r="B9" s="11"/>
      <c r="C9" s="11"/>
      <c r="D9" s="2">
        <v>1388500</v>
      </c>
      <c r="E9" s="2">
        <v>48033.45</v>
      </c>
      <c r="F9" s="3">
        <f t="shared" si="0"/>
        <v>3.4593770255671585</v>
      </c>
    </row>
    <row r="10" spans="1:6" ht="11.25" customHeight="1" outlineLevel="1">
      <c r="A10" s="11" t="s">
        <v>7</v>
      </c>
      <c r="B10" s="11"/>
      <c r="C10" s="11"/>
      <c r="D10" s="2">
        <v>47179067</v>
      </c>
      <c r="E10" s="2">
        <v>3062605.16</v>
      </c>
      <c r="F10" s="3">
        <f t="shared" si="0"/>
        <v>6.4914491844444493</v>
      </c>
    </row>
    <row r="11" spans="1:6" ht="21.75" customHeight="1" outlineLevel="1">
      <c r="A11" s="11" t="s">
        <v>8</v>
      </c>
      <c r="B11" s="11"/>
      <c r="C11" s="11"/>
      <c r="D11" s="2">
        <v>4842586</v>
      </c>
      <c r="E11" s="2">
        <v>273780.25</v>
      </c>
      <c r="F11" s="3">
        <f t="shared" si="0"/>
        <v>5.6535960331938346</v>
      </c>
    </row>
    <row r="12" spans="1:6" ht="21.75" customHeight="1" outlineLevel="1">
      <c r="A12" s="11" t="s">
        <v>9</v>
      </c>
      <c r="B12" s="11"/>
      <c r="C12" s="11"/>
      <c r="D12" s="2">
        <v>3145843</v>
      </c>
      <c r="E12" s="2">
        <v>209020.75</v>
      </c>
      <c r="F12" s="3">
        <f t="shared" si="0"/>
        <v>6.6443477948518099</v>
      </c>
    </row>
    <row r="13" spans="1:6" ht="21.75" customHeight="1" outlineLevel="1">
      <c r="A13" s="11" t="s">
        <v>10</v>
      </c>
      <c r="B13" s="11"/>
      <c r="C13" s="11"/>
      <c r="D13" s="2">
        <v>35788411</v>
      </c>
      <c r="E13" s="2">
        <v>2067595.38</v>
      </c>
      <c r="F13" s="3">
        <f t="shared" si="0"/>
        <v>5.7772762808608631</v>
      </c>
    </row>
    <row r="14" spans="1:6" ht="21.75" customHeight="1" outlineLevel="1">
      <c r="A14" s="11" t="s">
        <v>11</v>
      </c>
      <c r="B14" s="11"/>
      <c r="C14" s="11"/>
      <c r="D14" s="2">
        <v>2007123506</v>
      </c>
      <c r="E14" s="2">
        <v>73714013.319999993</v>
      </c>
      <c r="F14" s="3">
        <f t="shared" si="0"/>
        <v>3.6726197017593991</v>
      </c>
    </row>
    <row r="15" spans="1:6" ht="21.75" customHeight="1" outlineLevel="1">
      <c r="A15" s="11" t="s">
        <v>12</v>
      </c>
      <c r="B15" s="11"/>
      <c r="C15" s="11"/>
      <c r="D15" s="2">
        <v>4793827</v>
      </c>
      <c r="E15" s="2">
        <v>339341.59</v>
      </c>
      <c r="F15" s="3">
        <f t="shared" si="0"/>
        <v>7.0787199871835185</v>
      </c>
    </row>
    <row r="16" spans="1:6" ht="21.75" customHeight="1" outlineLevel="1">
      <c r="A16" s="11" t="s">
        <v>13</v>
      </c>
      <c r="B16" s="11"/>
      <c r="C16" s="11"/>
      <c r="D16" s="2">
        <v>8265665</v>
      </c>
      <c r="E16" s="2">
        <v>502364.05</v>
      </c>
      <c r="F16" s="3">
        <f t="shared" si="0"/>
        <v>6.0777209093279243</v>
      </c>
    </row>
    <row r="17" spans="1:6" ht="21.75" customHeight="1" outlineLevel="1">
      <c r="A17" s="11" t="s">
        <v>14</v>
      </c>
      <c r="B17" s="11"/>
      <c r="C17" s="11"/>
      <c r="D17" s="2">
        <v>97722153</v>
      </c>
      <c r="E17" s="2">
        <v>5674059.0300000003</v>
      </c>
      <c r="F17" s="3">
        <f t="shared" si="0"/>
        <v>5.8063180720138252</v>
      </c>
    </row>
    <row r="18" spans="1:6" ht="21.75" customHeight="1" outlineLevel="1">
      <c r="A18" s="11" t="s">
        <v>15</v>
      </c>
      <c r="B18" s="11"/>
      <c r="C18" s="11"/>
      <c r="D18" s="2">
        <v>2335872</v>
      </c>
      <c r="E18" s="2">
        <v>134418.76999999999</v>
      </c>
      <c r="F18" s="3">
        <f t="shared" si="0"/>
        <v>5.7545434852594664</v>
      </c>
    </row>
    <row r="19" spans="1:6" ht="21.75" customHeight="1" outlineLevel="1">
      <c r="A19" s="11" t="s">
        <v>16</v>
      </c>
      <c r="B19" s="11"/>
      <c r="C19" s="11"/>
      <c r="D19" s="2">
        <v>8933722</v>
      </c>
      <c r="E19" s="4"/>
      <c r="F19" s="3">
        <f t="shared" si="0"/>
        <v>0</v>
      </c>
    </row>
    <row r="20" spans="1:6" ht="21.75" customHeight="1" outlineLevel="1">
      <c r="A20" s="11" t="s">
        <v>17</v>
      </c>
      <c r="B20" s="11"/>
      <c r="C20" s="11"/>
      <c r="D20" s="2">
        <v>12186526</v>
      </c>
      <c r="E20" s="2">
        <v>812854.12</v>
      </c>
      <c r="F20" s="3">
        <f t="shared" si="0"/>
        <v>6.6701053278021973</v>
      </c>
    </row>
    <row r="21" spans="1:6" ht="11.25" customHeight="1" outlineLevel="1">
      <c r="A21" s="11" t="s">
        <v>18</v>
      </c>
      <c r="B21" s="11"/>
      <c r="C21" s="11"/>
      <c r="D21" s="2">
        <v>4291500</v>
      </c>
      <c r="E21" s="2">
        <v>203433.69</v>
      </c>
      <c r="F21" s="3">
        <f t="shared" si="0"/>
        <v>4.7403865781195389</v>
      </c>
    </row>
    <row r="22" spans="1:6" s="7" customFormat="1" ht="18.75" customHeight="1" outlineLevel="1">
      <c r="A22" s="13" t="s">
        <v>25</v>
      </c>
      <c r="B22" s="14"/>
      <c r="C22" s="15"/>
      <c r="D22" s="5">
        <f>D23+D27+D29</f>
        <v>312112364.39999998</v>
      </c>
      <c r="E22" s="5">
        <f>E23+E27+E29</f>
        <v>579718.31000000006</v>
      </c>
      <c r="F22" s="6">
        <f t="shared" si="0"/>
        <v>0.18574025771598046</v>
      </c>
    </row>
    <row r="23" spans="1:6" s="7" customFormat="1" ht="18.75" customHeight="1">
      <c r="A23" s="16" t="s">
        <v>19</v>
      </c>
      <c r="B23" s="16"/>
      <c r="C23" s="16"/>
      <c r="D23" s="5">
        <v>121982000</v>
      </c>
      <c r="E23" s="5">
        <v>579718.31000000006</v>
      </c>
      <c r="F23" s="6">
        <f t="shared" si="0"/>
        <v>0.47524906133691858</v>
      </c>
    </row>
    <row r="24" spans="1:6" ht="21.75" customHeight="1" outlineLevel="1">
      <c r="A24" s="11" t="s">
        <v>4</v>
      </c>
      <c r="B24" s="11"/>
      <c r="C24" s="11"/>
      <c r="D24" s="2">
        <v>4629800</v>
      </c>
      <c r="E24" s="2">
        <v>83532.36</v>
      </c>
      <c r="F24" s="3">
        <f t="shared" si="0"/>
        <v>1.8042325802410473</v>
      </c>
    </row>
    <row r="25" spans="1:6" ht="21.75" customHeight="1" outlineLevel="1">
      <c r="A25" s="11" t="s">
        <v>11</v>
      </c>
      <c r="B25" s="11"/>
      <c r="C25" s="11"/>
      <c r="D25" s="2">
        <v>107484100</v>
      </c>
      <c r="E25" s="2">
        <v>465084.8</v>
      </c>
      <c r="F25" s="3">
        <f t="shared" si="0"/>
        <v>0.43270102275592387</v>
      </c>
    </row>
    <row r="26" spans="1:6" ht="21.75" customHeight="1" outlineLevel="1">
      <c r="A26" s="11" t="s">
        <v>14</v>
      </c>
      <c r="B26" s="11"/>
      <c r="C26" s="11"/>
      <c r="D26" s="2">
        <v>9868100</v>
      </c>
      <c r="E26" s="2">
        <v>31101.15</v>
      </c>
      <c r="F26" s="3">
        <f t="shared" si="0"/>
        <v>0.31516857348425736</v>
      </c>
    </row>
    <row r="27" spans="1:6" s="7" customFormat="1" ht="26.25" customHeight="1">
      <c r="A27" s="16" t="s">
        <v>20</v>
      </c>
      <c r="B27" s="16"/>
      <c r="C27" s="16"/>
      <c r="D27" s="5">
        <v>29164.400000000001</v>
      </c>
      <c r="E27" s="10"/>
      <c r="F27" s="6">
        <f t="shared" si="0"/>
        <v>0</v>
      </c>
    </row>
    <row r="28" spans="1:6" ht="21.75" customHeight="1" outlineLevel="1">
      <c r="A28" s="11" t="s">
        <v>8</v>
      </c>
      <c r="B28" s="11"/>
      <c r="C28" s="11"/>
      <c r="D28" s="2">
        <v>29164.400000000001</v>
      </c>
      <c r="E28" s="4"/>
      <c r="F28" s="3">
        <f t="shared" si="0"/>
        <v>0</v>
      </c>
    </row>
    <row r="29" spans="1:6" s="7" customFormat="1" ht="24" customHeight="1">
      <c r="A29" s="16" t="s">
        <v>21</v>
      </c>
      <c r="B29" s="16"/>
      <c r="C29" s="16"/>
      <c r="D29" s="5">
        <v>190101200</v>
      </c>
      <c r="E29" s="10"/>
      <c r="F29" s="6">
        <f t="shared" si="0"/>
        <v>0</v>
      </c>
    </row>
    <row r="30" spans="1:6" ht="21.75" customHeight="1" outlineLevel="1">
      <c r="A30" s="11" t="s">
        <v>3</v>
      </c>
      <c r="B30" s="11"/>
      <c r="C30" s="11"/>
      <c r="D30" s="2">
        <v>10000000</v>
      </c>
      <c r="E30" s="4"/>
      <c r="F30" s="3">
        <f t="shared" si="0"/>
        <v>0</v>
      </c>
    </row>
    <row r="31" spans="1:6" ht="21.75" customHeight="1" outlineLevel="1">
      <c r="A31" s="11" t="s">
        <v>8</v>
      </c>
      <c r="B31" s="11"/>
      <c r="C31" s="11"/>
      <c r="D31" s="2">
        <v>88500000</v>
      </c>
      <c r="E31" s="4"/>
      <c r="F31" s="3">
        <f t="shared" si="0"/>
        <v>0</v>
      </c>
    </row>
    <row r="32" spans="1:6" ht="21.75" customHeight="1" outlineLevel="1">
      <c r="A32" s="11" t="s">
        <v>9</v>
      </c>
      <c r="B32" s="11"/>
      <c r="C32" s="11"/>
      <c r="D32" s="2">
        <v>6341200</v>
      </c>
      <c r="E32" s="4"/>
      <c r="F32" s="3">
        <f t="shared" si="0"/>
        <v>0</v>
      </c>
    </row>
    <row r="33" spans="1:6" ht="21.75" customHeight="1" outlineLevel="1">
      <c r="A33" s="11" t="s">
        <v>10</v>
      </c>
      <c r="B33" s="11"/>
      <c r="C33" s="11"/>
      <c r="D33" s="2">
        <v>240000</v>
      </c>
      <c r="E33" s="4"/>
      <c r="F33" s="3">
        <f t="shared" si="0"/>
        <v>0</v>
      </c>
    </row>
    <row r="34" spans="1:6" ht="21.75" customHeight="1" outlineLevel="1">
      <c r="A34" s="11" t="s">
        <v>11</v>
      </c>
      <c r="B34" s="11"/>
      <c r="C34" s="11"/>
      <c r="D34" s="2">
        <v>77210000</v>
      </c>
      <c r="E34" s="4"/>
      <c r="F34" s="3">
        <f t="shared" si="0"/>
        <v>0</v>
      </c>
    </row>
    <row r="35" spans="1:6" ht="21.75" customHeight="1" outlineLevel="1">
      <c r="A35" s="11" t="s">
        <v>13</v>
      </c>
      <c r="B35" s="11"/>
      <c r="C35" s="11"/>
      <c r="D35" s="2">
        <v>30000</v>
      </c>
      <c r="E35" s="4"/>
      <c r="F35" s="3">
        <f t="shared" si="0"/>
        <v>0</v>
      </c>
    </row>
    <row r="36" spans="1:6" ht="21.75" customHeight="1" outlineLevel="1">
      <c r="A36" s="11" t="s">
        <v>14</v>
      </c>
      <c r="B36" s="11"/>
      <c r="C36" s="11"/>
      <c r="D36" s="2">
        <v>2780000</v>
      </c>
      <c r="E36" s="4"/>
      <c r="F36" s="3">
        <f t="shared" si="0"/>
        <v>0</v>
      </c>
    </row>
    <row r="37" spans="1:6" ht="21.75" customHeight="1" outlineLevel="1">
      <c r="A37" s="11" t="s">
        <v>15</v>
      </c>
      <c r="B37" s="11"/>
      <c r="C37" s="11"/>
      <c r="D37" s="2">
        <v>5000000</v>
      </c>
      <c r="E37" s="4"/>
      <c r="F37" s="3">
        <f t="shared" si="0"/>
        <v>0</v>
      </c>
    </row>
    <row r="38" spans="1:6" s="9" customFormat="1" ht="17.25" customHeight="1">
      <c r="A38" s="12" t="s">
        <v>22</v>
      </c>
      <c r="B38" s="12"/>
      <c r="C38" s="12"/>
      <c r="D38" s="5">
        <v>2640937809.4000001</v>
      </c>
      <c r="E38" s="5">
        <v>92362331.069999993</v>
      </c>
      <c r="F38" s="8">
        <f t="shared" si="0"/>
        <v>3.4973307868610499</v>
      </c>
    </row>
  </sheetData>
  <mergeCells count="40">
    <mergeCell ref="F3:F4"/>
    <mergeCell ref="A4:C4"/>
    <mergeCell ref="A5:C5"/>
    <mergeCell ref="A2:F2"/>
    <mergeCell ref="A3:C3"/>
    <mergeCell ref="D3:D4"/>
    <mergeCell ref="E3:E4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8:C18"/>
    <mergeCell ref="A19:C19"/>
    <mergeCell ref="A20:C20"/>
    <mergeCell ref="A21:C21"/>
    <mergeCell ref="A23:C23"/>
    <mergeCell ref="A33:C33"/>
    <mergeCell ref="A25:C25"/>
    <mergeCell ref="A26:C26"/>
    <mergeCell ref="A27:C27"/>
    <mergeCell ref="A28:C28"/>
    <mergeCell ref="A22:C22"/>
    <mergeCell ref="A29:C29"/>
    <mergeCell ref="A30:C30"/>
    <mergeCell ref="A31:C31"/>
    <mergeCell ref="A32:C32"/>
    <mergeCell ref="A24:C24"/>
    <mergeCell ref="A34:C34"/>
    <mergeCell ref="A35:C35"/>
    <mergeCell ref="A36:C36"/>
    <mergeCell ref="A37:C37"/>
    <mergeCell ref="A38:C38"/>
  </mergeCells>
  <pageMargins left="0.39370078740157477" right="0.39370078740157477" top="0.39370078740157477" bottom="0.39370078740157477" header="0.39370078740157477" footer="0.39370078740157477"/>
  <pageSetup paperSize="9" fitToWidth="0" fitToHeight="0" pageOrder="overThenDown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</cp:revision>
  <cp:lastPrinted>2021-03-15T14:15:54Z</cp:lastPrinted>
  <dcterms:created xsi:type="dcterms:W3CDTF">2021-03-15T07:38:36Z</dcterms:created>
  <dcterms:modified xsi:type="dcterms:W3CDTF">2021-04-20T08:25:51Z</dcterms:modified>
</cp:coreProperties>
</file>