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E33" i="1"/>
  <c r="F33" s="1"/>
  <c r="D33"/>
  <c r="F3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5"/>
</calcChain>
</file>

<file path=xl/sharedStrings.xml><?xml version="1.0" encoding="utf-8"?>
<sst xmlns="http://schemas.openxmlformats.org/spreadsheetml/2006/main" count="61" uniqueCount="39">
  <si>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</si>
  <si>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</si>
  <si>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</si>
  <si>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</si>
  <si>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</si>
  <si>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</si>
  <si>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</si>
  <si>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</si>
  <si>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</si>
  <si>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</si>
  <si>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</si>
  <si>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</si>
  <si>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</si>
  <si>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</si>
  <si>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</si>
  <si>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</si>
  <si>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</si>
  <si>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</si>
  <si>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</si>
  <si>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</si>
  <si>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</si>
  <si>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</si>
  <si>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</si>
  <si>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</si>
  <si>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</si>
  <si>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</si>
  <si>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</si>
  <si>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</si>
  <si>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</si>
  <si>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</si>
  <si>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</si>
  <si>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</si>
  <si>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</si>
  <si>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</si>
  <si>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01.12.2020</t>
  </si>
  <si>
    <t xml:space="preserve">% виконання </t>
  </si>
  <si>
    <t>Спеціальний фонд, в т.ч.:</t>
  </si>
  <si>
    <t xml:space="preserve">Планові призначення, грн
</t>
  </si>
  <si>
    <t xml:space="preserve">Касові видатки, грн 
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</si>
</sst>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9"/>
  <sheetViews>
    <sheetView tabSelected="1" workbookViewId="0">
      <selection activeCell="E3" sqref="E3:E4"/>
    </sheetView>
  </sheetViews>
  <sheetFormatPr defaultColWidth="10.6640625" defaultRowHeight="11.25" outlineLevelRow="1"/>
  <cols>
    <col min="1" max="1" width="10.33203125" style="1" customWidth="1"/>
    <col min="2" max="2" width="49.33203125" style="1" customWidth="1"/>
    <col min="3" max="3" width="6.83203125" style="1" customWidth="1"/>
    <col min="4" max="4" width="19.1640625" style="1" customWidth="1"/>
    <col min="5" max="5" width="19" style="1" customWidth="1"/>
    <col min="6" max="6" width="17.1640625" style="1" customWidth="1"/>
  </cols>
  <sheetData>
    <row r="1" spans="1:6" s="1" customFormat="1" ht="9.9499999999999993" customHeight="1"/>
    <row r="2" spans="1:6" ht="60.75" customHeight="1">
      <c r="A2" s="19" t="s">
        <v>34</v>
      </c>
      <c r="B2" s="20"/>
      <c r="C2" s="21"/>
      <c r="D2" s="21"/>
      <c r="E2" s="21"/>
      <c r="F2" s="22"/>
    </row>
    <row r="3" spans="1:6" ht="36.6" customHeight="1">
      <c r="A3" s="11" t="s">
        <v>0</v>
      </c>
      <c r="B3" s="11"/>
      <c r="C3" s="11"/>
      <c r="D3" s="18" t="s">
        <v>37</v>
      </c>
      <c r="E3" s="18" t="s">
        <v>38</v>
      </c>
      <c r="F3" s="18" t="s">
        <v>35</v>
      </c>
    </row>
    <row r="4" spans="1:6" ht="36.200000000000003" customHeight="1">
      <c r="A4" s="11" t="s">
        <v>1</v>
      </c>
      <c r="B4" s="11"/>
      <c r="C4" s="11"/>
      <c r="D4" s="18"/>
      <c r="E4" s="18"/>
      <c r="F4" s="18"/>
    </row>
    <row r="5" spans="1:6" ht="20.25" customHeight="1">
      <c r="A5" s="11" t="s">
        <v>2</v>
      </c>
      <c r="B5" s="11"/>
      <c r="C5" s="11"/>
      <c r="D5" s="5">
        <v>2002074793</v>
      </c>
      <c r="E5" s="5">
        <v>1527499193.8399999</v>
      </c>
      <c r="F5" s="6">
        <f>E5/D5*100</f>
        <v>76.295810685030688</v>
      </c>
    </row>
    <row r="6" spans="1:6" ht="21.75" customHeight="1" outlineLevel="1">
      <c r="A6" s="9" t="s">
        <v>3</v>
      </c>
      <c r="B6" s="9"/>
      <c r="C6" s="9"/>
      <c r="D6" s="2">
        <v>53494955</v>
      </c>
      <c r="E6" s="2">
        <v>46385236.509999998</v>
      </c>
      <c r="F6" s="3">
        <f t="shared" ref="F6:F59" si="0">E6/D6*100</f>
        <v>86.709553284043324</v>
      </c>
    </row>
    <row r="7" spans="1:6" ht="21.75" customHeight="1" outlineLevel="1">
      <c r="A7" s="9" t="s">
        <v>4</v>
      </c>
      <c r="B7" s="9"/>
      <c r="C7" s="9"/>
      <c r="D7" s="2">
        <v>118000</v>
      </c>
      <c r="E7" s="2">
        <v>97015</v>
      </c>
      <c r="F7" s="3">
        <f t="shared" si="0"/>
        <v>82.216101694915253</v>
      </c>
    </row>
    <row r="8" spans="1:6" ht="11.25" customHeight="1" outlineLevel="1">
      <c r="A8" s="9" t="s">
        <v>5</v>
      </c>
      <c r="B8" s="9"/>
      <c r="C8" s="9"/>
      <c r="D8" s="2">
        <v>29588940</v>
      </c>
      <c r="E8" s="2">
        <v>25547792.25</v>
      </c>
      <c r="F8" s="3">
        <f t="shared" si="0"/>
        <v>86.342370662821992</v>
      </c>
    </row>
    <row r="9" spans="1:6" ht="21.75" customHeight="1" outlineLevel="1">
      <c r="A9" s="9" t="s">
        <v>6</v>
      </c>
      <c r="B9" s="9"/>
      <c r="C9" s="9"/>
      <c r="D9" s="2">
        <v>263400</v>
      </c>
      <c r="E9" s="2">
        <v>245311.76</v>
      </c>
      <c r="F9" s="3">
        <f t="shared" si="0"/>
        <v>93.132786636294611</v>
      </c>
    </row>
    <row r="10" spans="1:6" ht="21.75" customHeight="1" outlineLevel="1">
      <c r="A10" s="9" t="s">
        <v>7</v>
      </c>
      <c r="B10" s="9"/>
      <c r="C10" s="9"/>
      <c r="D10" s="2">
        <v>15668600</v>
      </c>
      <c r="E10" s="2">
        <v>12756071.789999999</v>
      </c>
      <c r="F10" s="3">
        <f t="shared" si="0"/>
        <v>81.411688281020631</v>
      </c>
    </row>
    <row r="11" spans="1:6" ht="11.25" customHeight="1" outlineLevel="1">
      <c r="A11" s="9" t="s">
        <v>8</v>
      </c>
      <c r="B11" s="9"/>
      <c r="C11" s="9"/>
      <c r="D11" s="2">
        <v>744019</v>
      </c>
      <c r="E11" s="2">
        <v>744019</v>
      </c>
      <c r="F11" s="3">
        <f t="shared" si="0"/>
        <v>100</v>
      </c>
    </row>
    <row r="12" spans="1:6" ht="21.75" customHeight="1" outlineLevel="1">
      <c r="A12" s="9" t="s">
        <v>9</v>
      </c>
      <c r="B12" s="9"/>
      <c r="C12" s="9"/>
      <c r="D12" s="2">
        <v>105000</v>
      </c>
      <c r="E12" s="2">
        <v>36038.18</v>
      </c>
      <c r="F12" s="3">
        <f t="shared" si="0"/>
        <v>34.322076190476189</v>
      </c>
    </row>
    <row r="13" spans="1:6" ht="11.25" customHeight="1" outlineLevel="1">
      <c r="A13" s="9" t="s">
        <v>10</v>
      </c>
      <c r="B13" s="9"/>
      <c r="C13" s="9"/>
      <c r="D13" s="2">
        <v>696981</v>
      </c>
      <c r="E13" s="2">
        <v>696981</v>
      </c>
      <c r="F13" s="3">
        <f t="shared" si="0"/>
        <v>100</v>
      </c>
    </row>
    <row r="14" spans="1:6" ht="11.25" customHeight="1" outlineLevel="1">
      <c r="A14" s="9" t="s">
        <v>11</v>
      </c>
      <c r="B14" s="9"/>
      <c r="C14" s="9"/>
      <c r="D14" s="2">
        <v>150000</v>
      </c>
      <c r="E14" s="2">
        <v>7000</v>
      </c>
      <c r="F14" s="3">
        <f t="shared" si="0"/>
        <v>4.666666666666667</v>
      </c>
    </row>
    <row r="15" spans="1:6" ht="11.25" customHeight="1" outlineLevel="1">
      <c r="A15" s="9" t="s">
        <v>12</v>
      </c>
      <c r="B15" s="9"/>
      <c r="C15" s="9"/>
      <c r="D15" s="2">
        <v>58235</v>
      </c>
      <c r="E15" s="2">
        <v>58235</v>
      </c>
      <c r="F15" s="3">
        <f t="shared" si="0"/>
        <v>100</v>
      </c>
    </row>
    <row r="16" spans="1:6" ht="11.25" customHeight="1" outlineLevel="1">
      <c r="A16" s="9" t="s">
        <v>13</v>
      </c>
      <c r="B16" s="9"/>
      <c r="C16" s="9"/>
      <c r="D16" s="2">
        <v>40850</v>
      </c>
      <c r="E16" s="2">
        <v>20017.54</v>
      </c>
      <c r="F16" s="3">
        <f t="shared" si="0"/>
        <v>49.002545899632807</v>
      </c>
    </row>
    <row r="17" spans="1:6" ht="21.75" customHeight="1" outlineLevel="1">
      <c r="A17" s="9" t="s">
        <v>14</v>
      </c>
      <c r="B17" s="9"/>
      <c r="C17" s="9"/>
      <c r="D17" s="2">
        <v>1388500</v>
      </c>
      <c r="E17" s="2">
        <v>847838.69</v>
      </c>
      <c r="F17" s="3">
        <f t="shared" si="0"/>
        <v>61.061482895210652</v>
      </c>
    </row>
    <row r="18" spans="1:6" ht="11.25" customHeight="1" outlineLevel="1">
      <c r="A18" s="9" t="s">
        <v>15</v>
      </c>
      <c r="B18" s="9"/>
      <c r="C18" s="9"/>
      <c r="D18" s="2">
        <v>261138</v>
      </c>
      <c r="E18" s="2">
        <v>257218.66</v>
      </c>
      <c r="F18" s="3">
        <f t="shared" si="0"/>
        <v>98.499130727814403</v>
      </c>
    </row>
    <row r="19" spans="1:6" ht="11.25" customHeight="1" outlineLevel="1">
      <c r="A19" s="9" t="s">
        <v>16</v>
      </c>
      <c r="B19" s="9"/>
      <c r="C19" s="9"/>
      <c r="D19" s="2">
        <v>1163504</v>
      </c>
      <c r="E19" s="2">
        <v>1163504</v>
      </c>
      <c r="F19" s="3">
        <f t="shared" si="0"/>
        <v>100</v>
      </c>
    </row>
    <row r="20" spans="1:6" ht="11.25" customHeight="1" outlineLevel="1">
      <c r="A20" s="9" t="s">
        <v>17</v>
      </c>
      <c r="B20" s="9"/>
      <c r="C20" s="9"/>
      <c r="D20" s="2">
        <v>46954988</v>
      </c>
      <c r="E20" s="2">
        <v>39369244.390000001</v>
      </c>
      <c r="F20" s="3">
        <f t="shared" si="0"/>
        <v>83.844647963705157</v>
      </c>
    </row>
    <row r="21" spans="1:6" ht="21.75" customHeight="1" outlineLevel="1">
      <c r="A21" s="9" t="s">
        <v>18</v>
      </c>
      <c r="B21" s="9"/>
      <c r="C21" s="9"/>
      <c r="D21" s="2">
        <v>4449166</v>
      </c>
      <c r="E21" s="2">
        <v>3992498.06</v>
      </c>
      <c r="F21" s="3">
        <f t="shared" si="0"/>
        <v>89.735875442723426</v>
      </c>
    </row>
    <row r="22" spans="1:6" ht="21.75" customHeight="1" outlineLevel="1">
      <c r="A22" s="9" t="s">
        <v>19</v>
      </c>
      <c r="B22" s="9"/>
      <c r="C22" s="9"/>
      <c r="D22" s="2">
        <v>3173610</v>
      </c>
      <c r="E22" s="2">
        <v>2817468.73</v>
      </c>
      <c r="F22" s="3">
        <f t="shared" si="0"/>
        <v>88.778039204565147</v>
      </c>
    </row>
    <row r="23" spans="1:6" ht="21.75" customHeight="1" outlineLevel="1">
      <c r="A23" s="9" t="s">
        <v>20</v>
      </c>
      <c r="B23" s="9"/>
      <c r="C23" s="9"/>
      <c r="D23" s="2">
        <v>35524016</v>
      </c>
      <c r="E23" s="2">
        <v>32404706.280000001</v>
      </c>
      <c r="F23" s="3">
        <f t="shared" si="0"/>
        <v>91.219152361602369</v>
      </c>
    </row>
    <row r="24" spans="1:6" ht="21.75" customHeight="1" outlineLevel="1">
      <c r="A24" s="9" t="s">
        <v>21</v>
      </c>
      <c r="B24" s="9"/>
      <c r="C24" s="9"/>
      <c r="D24" s="2">
        <v>1689410144</v>
      </c>
      <c r="E24" s="2">
        <v>1276183187.9299998</v>
      </c>
      <c r="F24" s="3">
        <f t="shared" si="0"/>
        <v>75.540163675612433</v>
      </c>
    </row>
    <row r="25" spans="1:6" ht="21.75" customHeight="1" outlineLevel="1">
      <c r="A25" s="9" t="s">
        <v>22</v>
      </c>
      <c r="B25" s="9"/>
      <c r="C25" s="9"/>
      <c r="D25" s="2">
        <v>4767294</v>
      </c>
      <c r="E25" s="2">
        <v>4331125.45</v>
      </c>
      <c r="F25" s="3">
        <f t="shared" si="0"/>
        <v>90.850814948689973</v>
      </c>
    </row>
    <row r="26" spans="1:6" ht="21.75" customHeight="1" outlineLevel="1">
      <c r="A26" s="9" t="s">
        <v>23</v>
      </c>
      <c r="B26" s="9"/>
      <c r="C26" s="9"/>
      <c r="D26" s="2">
        <v>8144100</v>
      </c>
      <c r="E26" s="2">
        <v>6434343.9800000004</v>
      </c>
      <c r="F26" s="3">
        <f t="shared" si="0"/>
        <v>79.00620056237031</v>
      </c>
    </row>
    <row r="27" spans="1:6" ht="21.75" customHeight="1" outlineLevel="1">
      <c r="A27" s="9" t="s">
        <v>24</v>
      </c>
      <c r="B27" s="9"/>
      <c r="C27" s="9"/>
      <c r="D27" s="2">
        <v>77889666</v>
      </c>
      <c r="E27" s="2">
        <v>55468521.130000003</v>
      </c>
      <c r="F27" s="3">
        <f t="shared" si="0"/>
        <v>71.214223886901763</v>
      </c>
    </row>
    <row r="28" spans="1:6" ht="21.75" customHeight="1" outlineLevel="1">
      <c r="A28" s="9" t="s">
        <v>25</v>
      </c>
      <c r="B28" s="9"/>
      <c r="C28" s="9"/>
      <c r="D28" s="2">
        <v>1826400</v>
      </c>
      <c r="E28" s="2">
        <v>1539897.69</v>
      </c>
      <c r="F28" s="3">
        <f t="shared" si="0"/>
        <v>84.313276938239156</v>
      </c>
    </row>
    <row r="29" spans="1:6" ht="21.75" customHeight="1" outlineLevel="1">
      <c r="A29" s="9" t="s">
        <v>26</v>
      </c>
      <c r="B29" s="9"/>
      <c r="C29" s="9"/>
      <c r="D29" s="2">
        <v>9672500</v>
      </c>
      <c r="E29" s="2">
        <v>2254595.77</v>
      </c>
      <c r="F29" s="3">
        <f t="shared" si="0"/>
        <v>23.309338537089687</v>
      </c>
    </row>
    <row r="30" spans="1:6" ht="11.25" customHeight="1" outlineLevel="1">
      <c r="A30" s="9" t="s">
        <v>27</v>
      </c>
      <c r="B30" s="9"/>
      <c r="C30" s="9"/>
      <c r="D30" s="2">
        <v>774750</v>
      </c>
      <c r="E30" s="2">
        <v>715343</v>
      </c>
      <c r="F30" s="3">
        <f t="shared" si="0"/>
        <v>92.332107131332691</v>
      </c>
    </row>
    <row r="31" spans="1:6" ht="21.75" customHeight="1" outlineLevel="1">
      <c r="A31" s="9" t="s">
        <v>28</v>
      </c>
      <c r="B31" s="9"/>
      <c r="C31" s="9"/>
      <c r="D31" s="2">
        <v>12055334</v>
      </c>
      <c r="E31" s="2">
        <v>11026025.16</v>
      </c>
      <c r="F31" s="3">
        <f t="shared" si="0"/>
        <v>91.461797408516432</v>
      </c>
    </row>
    <row r="32" spans="1:6" ht="11.25" customHeight="1" outlineLevel="1">
      <c r="A32" s="9" t="s">
        <v>29</v>
      </c>
      <c r="B32" s="9"/>
      <c r="C32" s="9"/>
      <c r="D32" s="2">
        <v>3690703</v>
      </c>
      <c r="E32" s="2">
        <v>2099956.89</v>
      </c>
      <c r="F32" s="3">
        <f t="shared" si="0"/>
        <v>56.898560789096287</v>
      </c>
    </row>
    <row r="33" spans="1:6" ht="31.5" customHeight="1" outlineLevel="1">
      <c r="A33" s="15" t="s">
        <v>36</v>
      </c>
      <c r="B33" s="16"/>
      <c r="C33" s="17"/>
      <c r="D33" s="8">
        <f>D34+D40+D47</f>
        <v>513918272.32999998</v>
      </c>
      <c r="E33" s="8">
        <f>E34+E40+E47</f>
        <v>331742609.13</v>
      </c>
      <c r="F33" s="6">
        <f t="shared" si="0"/>
        <v>64.551627562481301</v>
      </c>
    </row>
    <row r="34" spans="1:6" s="7" customFormat="1" ht="21" customHeight="1">
      <c r="A34" s="12" t="s">
        <v>30</v>
      </c>
      <c r="B34" s="13"/>
      <c r="C34" s="14"/>
      <c r="D34" s="5">
        <v>63436441.689999998</v>
      </c>
      <c r="E34" s="5">
        <v>25416688.420000002</v>
      </c>
      <c r="F34" s="6">
        <f t="shared" si="0"/>
        <v>40.066384152197237</v>
      </c>
    </row>
    <row r="35" spans="1:6" ht="21.75" customHeight="1" outlineLevel="1">
      <c r="A35" s="9" t="s">
        <v>7</v>
      </c>
      <c r="B35" s="9"/>
      <c r="C35" s="9"/>
      <c r="D35" s="2">
        <v>4629800</v>
      </c>
      <c r="E35" s="2">
        <v>1964180.48</v>
      </c>
      <c r="F35" s="3">
        <f t="shared" si="0"/>
        <v>42.424737137673333</v>
      </c>
    </row>
    <row r="36" spans="1:6" ht="11.25" customHeight="1" outlineLevel="1">
      <c r="A36" s="9" t="s">
        <v>17</v>
      </c>
      <c r="B36" s="9"/>
      <c r="C36" s="9"/>
      <c r="D36" s="2">
        <v>245000</v>
      </c>
      <c r="E36" s="2">
        <v>107815.82</v>
      </c>
      <c r="F36" s="3">
        <f t="shared" si="0"/>
        <v>44.006457142857144</v>
      </c>
    </row>
    <row r="37" spans="1:6" ht="21.75" customHeight="1" outlineLevel="1">
      <c r="A37" s="9" t="s">
        <v>20</v>
      </c>
      <c r="B37" s="9"/>
      <c r="C37" s="9"/>
      <c r="D37" s="2">
        <v>3450</v>
      </c>
      <c r="E37" s="4"/>
      <c r="F37" s="3">
        <f t="shared" si="0"/>
        <v>0</v>
      </c>
    </row>
    <row r="38" spans="1:6" ht="21.75" customHeight="1" outlineLevel="1">
      <c r="A38" s="9" t="s">
        <v>21</v>
      </c>
      <c r="B38" s="9"/>
      <c r="C38" s="9"/>
      <c r="D38" s="2">
        <v>48756558.689999998</v>
      </c>
      <c r="E38" s="2">
        <v>19648774.239999998</v>
      </c>
      <c r="F38" s="3">
        <f t="shared" si="0"/>
        <v>40.299756110617331</v>
      </c>
    </row>
    <row r="39" spans="1:6" ht="21.75" customHeight="1" outlineLevel="1">
      <c r="A39" s="9" t="s">
        <v>24</v>
      </c>
      <c r="B39" s="9"/>
      <c r="C39" s="9"/>
      <c r="D39" s="2">
        <v>9801633</v>
      </c>
      <c r="E39" s="2">
        <v>3695917.88</v>
      </c>
      <c r="F39" s="3">
        <f t="shared" si="0"/>
        <v>37.707164510240283</v>
      </c>
    </row>
    <row r="40" spans="1:6" s="7" customFormat="1" ht="21.75" customHeight="1">
      <c r="A40" s="11" t="s">
        <v>31</v>
      </c>
      <c r="B40" s="11"/>
      <c r="C40" s="11"/>
      <c r="D40" s="5">
        <v>19228505.640000001</v>
      </c>
      <c r="E40" s="5">
        <v>16986018.32</v>
      </c>
      <c r="F40" s="6">
        <f t="shared" si="0"/>
        <v>88.337693204119432</v>
      </c>
    </row>
    <row r="41" spans="1:6" ht="11.25" customHeight="1" outlineLevel="1">
      <c r="A41" s="9" t="s">
        <v>5</v>
      </c>
      <c r="B41" s="9"/>
      <c r="C41" s="9"/>
      <c r="D41" s="2">
        <v>30932.58</v>
      </c>
      <c r="E41" s="2">
        <v>30932.58</v>
      </c>
      <c r="F41" s="3">
        <f t="shared" si="0"/>
        <v>100</v>
      </c>
    </row>
    <row r="42" spans="1:6" ht="21.75" customHeight="1" outlineLevel="1">
      <c r="A42" s="9" t="s">
        <v>7</v>
      </c>
      <c r="B42" s="9"/>
      <c r="C42" s="9"/>
      <c r="D42" s="2">
        <v>17000</v>
      </c>
      <c r="E42" s="2">
        <v>17000</v>
      </c>
      <c r="F42" s="3">
        <f t="shared" si="0"/>
        <v>100</v>
      </c>
    </row>
    <row r="43" spans="1:6" ht="21.75" customHeight="1" outlineLevel="1">
      <c r="A43" s="9" t="s">
        <v>18</v>
      </c>
      <c r="B43" s="9"/>
      <c r="C43" s="9"/>
      <c r="D43" s="2">
        <v>2838035.02</v>
      </c>
      <c r="E43" s="2">
        <v>946121</v>
      </c>
      <c r="F43" s="3">
        <f t="shared" si="0"/>
        <v>33.337185529162355</v>
      </c>
    </row>
    <row r="44" spans="1:6" ht="21.75" customHeight="1" outlineLevel="1">
      <c r="A44" s="9" t="s">
        <v>21</v>
      </c>
      <c r="B44" s="9"/>
      <c r="C44" s="9"/>
      <c r="D44" s="2">
        <v>15509712.59</v>
      </c>
      <c r="E44" s="2">
        <v>15159139.289999999</v>
      </c>
      <c r="F44" s="3">
        <f t="shared" si="0"/>
        <v>97.739653149820228</v>
      </c>
    </row>
    <row r="45" spans="1:6" ht="21.75" customHeight="1" outlineLevel="1">
      <c r="A45" s="9" t="s">
        <v>24</v>
      </c>
      <c r="B45" s="9"/>
      <c r="C45" s="9"/>
      <c r="D45" s="2">
        <v>693975.45</v>
      </c>
      <c r="E45" s="2">
        <v>693975.45</v>
      </c>
      <c r="F45" s="3">
        <f t="shared" si="0"/>
        <v>100</v>
      </c>
    </row>
    <row r="46" spans="1:6" ht="11.25" customHeight="1" outlineLevel="1">
      <c r="A46" s="9" t="s">
        <v>29</v>
      </c>
      <c r="B46" s="9"/>
      <c r="C46" s="9"/>
      <c r="D46" s="2">
        <v>138850</v>
      </c>
      <c r="E46" s="2">
        <v>138850</v>
      </c>
      <c r="F46" s="3">
        <f t="shared" si="0"/>
        <v>100</v>
      </c>
    </row>
    <row r="47" spans="1:6" s="7" customFormat="1" ht="23.25" customHeight="1">
      <c r="A47" s="11" t="s">
        <v>32</v>
      </c>
      <c r="B47" s="11"/>
      <c r="C47" s="11"/>
      <c r="D47" s="5">
        <v>431253325</v>
      </c>
      <c r="E47" s="5">
        <v>289339902.38999999</v>
      </c>
      <c r="F47" s="6">
        <f t="shared" si="0"/>
        <v>67.092793403969694</v>
      </c>
    </row>
    <row r="48" spans="1:6" ht="21.75" customHeight="1" outlineLevel="1">
      <c r="A48" s="9" t="s">
        <v>3</v>
      </c>
      <c r="B48" s="9"/>
      <c r="C48" s="9"/>
      <c r="D48" s="2">
        <v>13271000</v>
      </c>
      <c r="E48" s="2">
        <v>10546289.83</v>
      </c>
      <c r="F48" s="3">
        <f t="shared" si="0"/>
        <v>79.468689850048975</v>
      </c>
    </row>
    <row r="49" spans="1:6" ht="21.75" customHeight="1" outlineLevel="1">
      <c r="A49" s="9" t="s">
        <v>7</v>
      </c>
      <c r="B49" s="9"/>
      <c r="C49" s="9"/>
      <c r="D49" s="2">
        <v>1250000</v>
      </c>
      <c r="E49" s="2">
        <v>536687.51</v>
      </c>
      <c r="F49" s="3">
        <f t="shared" si="0"/>
        <v>42.935000799999997</v>
      </c>
    </row>
    <row r="50" spans="1:6" ht="11.25" customHeight="1" outlineLevel="1">
      <c r="A50" s="9" t="s">
        <v>17</v>
      </c>
      <c r="B50" s="9"/>
      <c r="C50" s="9"/>
      <c r="D50" s="2">
        <v>752500</v>
      </c>
      <c r="E50" s="4"/>
      <c r="F50" s="3">
        <f t="shared" si="0"/>
        <v>0</v>
      </c>
    </row>
    <row r="51" spans="1:6" ht="21.75" customHeight="1" outlineLevel="1">
      <c r="A51" s="9" t="s">
        <v>18</v>
      </c>
      <c r="B51" s="9"/>
      <c r="C51" s="9"/>
      <c r="D51" s="2">
        <v>147226100</v>
      </c>
      <c r="E51" s="2">
        <v>116796742.44</v>
      </c>
      <c r="F51" s="3">
        <f t="shared" si="0"/>
        <v>79.331546811333041</v>
      </c>
    </row>
    <row r="52" spans="1:6" ht="21.75" customHeight="1" outlineLevel="1">
      <c r="A52" s="9" t="s">
        <v>19</v>
      </c>
      <c r="B52" s="9"/>
      <c r="C52" s="9"/>
      <c r="D52" s="2">
        <v>16003955</v>
      </c>
      <c r="E52" s="2">
        <v>8558382.4700000007</v>
      </c>
      <c r="F52" s="3">
        <f t="shared" si="0"/>
        <v>53.476671672720897</v>
      </c>
    </row>
    <row r="53" spans="1:6" ht="21.75" customHeight="1" outlineLevel="1">
      <c r="A53" s="9" t="s">
        <v>20</v>
      </c>
      <c r="B53" s="9"/>
      <c r="C53" s="9"/>
      <c r="D53" s="2">
        <v>3501313</v>
      </c>
      <c r="E53" s="2">
        <v>3378807.72</v>
      </c>
      <c r="F53" s="3">
        <f t="shared" si="0"/>
        <v>96.50116170705104</v>
      </c>
    </row>
    <row r="54" spans="1:6" ht="21.75" customHeight="1" outlineLevel="1">
      <c r="A54" s="9" t="s">
        <v>21</v>
      </c>
      <c r="B54" s="9"/>
      <c r="C54" s="9"/>
      <c r="D54" s="2">
        <v>240620810</v>
      </c>
      <c r="E54" s="2">
        <v>144109885.13999999</v>
      </c>
      <c r="F54" s="3">
        <f t="shared" si="0"/>
        <v>59.890865274703373</v>
      </c>
    </row>
    <row r="55" spans="1:6" ht="21.75" customHeight="1" outlineLevel="1">
      <c r="A55" s="9" t="s">
        <v>22</v>
      </c>
      <c r="B55" s="9"/>
      <c r="C55" s="9"/>
      <c r="D55" s="2">
        <v>67500</v>
      </c>
      <c r="E55" s="4"/>
      <c r="F55" s="3">
        <f t="shared" si="0"/>
        <v>0</v>
      </c>
    </row>
    <row r="56" spans="1:6" ht="21.75" customHeight="1" outlineLevel="1">
      <c r="A56" s="9" t="s">
        <v>23</v>
      </c>
      <c r="B56" s="9"/>
      <c r="C56" s="9"/>
      <c r="D56" s="2">
        <v>30000</v>
      </c>
      <c r="E56" s="2">
        <v>29998.94</v>
      </c>
      <c r="F56" s="3">
        <f t="shared" si="0"/>
        <v>99.996466666666663</v>
      </c>
    </row>
    <row r="57" spans="1:6" ht="21.75" customHeight="1" outlineLevel="1">
      <c r="A57" s="9" t="s">
        <v>24</v>
      </c>
      <c r="B57" s="9"/>
      <c r="C57" s="9"/>
      <c r="D57" s="2">
        <v>7960000</v>
      </c>
      <c r="E57" s="2">
        <v>5383108.3399999999</v>
      </c>
      <c r="F57" s="3">
        <f t="shared" si="0"/>
        <v>67.626989195979903</v>
      </c>
    </row>
    <row r="58" spans="1:6" ht="11.25" customHeight="1" outlineLevel="1">
      <c r="A58" s="9" t="s">
        <v>29</v>
      </c>
      <c r="B58" s="9"/>
      <c r="C58" s="9"/>
      <c r="D58" s="2">
        <v>570147</v>
      </c>
      <c r="E58" s="4"/>
      <c r="F58" s="3">
        <f t="shared" si="0"/>
        <v>0</v>
      </c>
    </row>
    <row r="59" spans="1:6" ht="20.25" customHeight="1">
      <c r="A59" s="10" t="s">
        <v>33</v>
      </c>
      <c r="B59" s="10"/>
      <c r="C59" s="10"/>
      <c r="D59" s="5">
        <v>2515993065.3299999</v>
      </c>
      <c r="E59" s="5">
        <v>1859241802.9699998</v>
      </c>
      <c r="F59" s="6">
        <f t="shared" si="0"/>
        <v>73.896936704240872</v>
      </c>
    </row>
  </sheetData>
  <mergeCells count="61">
    <mergeCell ref="A11:C11"/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6:C36"/>
    <mergeCell ref="A33:C3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35:C35"/>
    <mergeCell ref="A47:C47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</mergeCells>
  <pageMargins left="0.39370078740157477" right="0.39370078740157477" top="0.39370078740157477" bottom="0.39370078740157477" header="0.39370078740157477" footer="0.39370078740157477"/>
  <pageSetup paperSize="9" scale="9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2021-03-10T13:36:01Z</cp:lastPrinted>
  <dcterms:created xsi:type="dcterms:W3CDTF">2021-03-10T13:23:48Z</dcterms:created>
  <dcterms:modified xsi:type="dcterms:W3CDTF">2021-03-11T09:43:42Z</dcterms:modified>
</cp:coreProperties>
</file>