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E32" i="1"/>
  <c r="D32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"/>
  <c r="F32"/>
</calcChain>
</file>

<file path=xl/sharedStrings.xml><?xml version="1.0" encoding="utf-8"?>
<sst xmlns="http://schemas.openxmlformats.org/spreadsheetml/2006/main" count="54" uniqueCount="38">
  <si>
    <t>Фонд код</t>
  </si>
  <si>
    <t>ЄДРПОУ</t>
  </si>
  <si>
    <t>1. Загальний фонд</t>
  </si>
  <si>
    <t>05416745    . Комунальне підприємство по утриманню зелених насаджень Оболонського району м.Києва</t>
  </si>
  <si>
    <t>16401675    . Організація інвалідів війни, Збройних сил та учасників бойових дій Оболонського району м.Київа</t>
  </si>
  <si>
    <t>20076896    . Територіальний центр СОП Оболонського району м. Києва</t>
  </si>
  <si>
    <t>21474535    . Громадська організація "Фонд інвалідів Чорнобиля" Оболонського району м.Києва</t>
  </si>
  <si>
    <t>23697423    . Оболонський районний в м.Києві центр соціальних служб для сім"ї, дітей та молоді</t>
  </si>
  <si>
    <t>24744225    . ліцей "Ольгинський"</t>
  </si>
  <si>
    <t>24937154    . Громадська організація "Спілка ветеранів Афганістану Оболонського району м.Києва"</t>
  </si>
  <si>
    <t>25196056    . ЗОШ "Екологія і Культура"</t>
  </si>
  <si>
    <t>32108086    . 116153 ПП Матусина школа</t>
  </si>
  <si>
    <t>32453642    . ТОВ "Гімназія "Приоритет"</t>
  </si>
  <si>
    <t>32706231    . Комунальне підприїмство Оболонського району  м.Київа "Дитячий кінотеатр "Кадр"</t>
  </si>
  <si>
    <t>35789902    . 160596 ТОВ ПНЗ Монтесорі школа Оболонь</t>
  </si>
  <si>
    <t>37047306    . ТОВ НВК "Всезнайко"</t>
  </si>
  <si>
    <t>37371727    . Оболонська районна в місті Києві державна адміністрація</t>
  </si>
  <si>
    <t>37445395    . Управління житлово-комунального господарства Оболонської районної в місті Києві державної адміністрації</t>
  </si>
  <si>
    <t>37445400    . Управління будівництва, архітектури та землекористування Оболонської районної в місті Києві державної адміністрації</t>
  </si>
  <si>
    <t>37445416    . Управління праці та соціального захисту населення Оболонської районної в місті Києві державної адміністрації</t>
  </si>
  <si>
    <t>37445442    . Управління освіти Оболонської районнної в місті Києві державної адміністрації</t>
  </si>
  <si>
    <t>37445463    . Фінансове управління Оболонської районної в місті Києві державної адміністрації</t>
  </si>
  <si>
    <t>37445484    . Служба у справах дітей та сім’ї Оболонської районної в місті Києві державної адміністрації</t>
  </si>
  <si>
    <t>37445495    . Управління культури Оболонської районної в місті Києві державної адміністрації</t>
  </si>
  <si>
    <t>38511264    . Центр соцІально-психологІчної реабІлІтацІї дІтей та молодІ з функцІональними обмеженнями в Оболонському районІ мІста Києва</t>
  </si>
  <si>
    <t>39611267    . Комунальне підприємство "Керуюча компанія з обслуговування житлового фонду Оболонського району м.Києва"</t>
  </si>
  <si>
    <t>40575070    . Ліцей "Екологія і Культура"</t>
  </si>
  <si>
    <t xml:space="preserve">42436885    . Управління (Центр) надання адміністративних послуг Оболонської районної в місті Києві державної адміністрації </t>
  </si>
  <si>
    <t>42731856    . Інклюзивно-ресурсний центр №5 Оболонського району м.Києва</t>
  </si>
  <si>
    <t>2. Плата за послуги бюджетних установ</t>
  </si>
  <si>
    <t>3. Інші джерела власних надходжень</t>
  </si>
  <si>
    <t>7.  Інші кошти спеціального фонду</t>
  </si>
  <si>
    <t>Разом</t>
  </si>
  <si>
    <t>Видатки головного розпорядника - Оболонської районної в місті Києві державної адміністрації в розрізі розпорядників нижчого рівня та одержувачів бюджетних коштів станом на 01.03.2020</t>
  </si>
  <si>
    <t xml:space="preserve">% виконання </t>
  </si>
  <si>
    <t>Планові призначення, грн</t>
  </si>
  <si>
    <t xml:space="preserve">Касові видатки, грн </t>
  </si>
  <si>
    <t>Спеціальний фонд, в т.ч.:</t>
  </si>
</sst>
</file>

<file path=xl/styles.xml><?xml version="1.0" encoding="utf-8"?>
<styleSheet xmlns="http://schemas.openxmlformats.org/spreadsheetml/2006/main">
  <fonts count="5">
    <font>
      <sz val="8"/>
      <name val="Arial"/>
      <family val="2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 wrapText="1" indent="2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52"/>
  <sheetViews>
    <sheetView tabSelected="1" topLeftCell="A34" workbookViewId="0">
      <selection activeCell="A2" sqref="A2:F2"/>
    </sheetView>
  </sheetViews>
  <sheetFormatPr defaultColWidth="10.6640625" defaultRowHeight="11.25" outlineLevelRow="1"/>
  <cols>
    <col min="1" max="1" width="10.33203125" style="1" customWidth="1"/>
    <col min="2" max="2" width="54.33203125" style="1" customWidth="1"/>
    <col min="3" max="3" width="6.83203125" style="1" customWidth="1"/>
    <col min="4" max="4" width="19.33203125" style="1" customWidth="1"/>
    <col min="5" max="6" width="17.1640625" style="1" customWidth="1"/>
  </cols>
  <sheetData>
    <row r="1" spans="1:6" s="1" customFormat="1" ht="9.9499999999999993" customHeight="1"/>
    <row r="2" spans="1:6" ht="60.75" customHeight="1">
      <c r="A2" s="11" t="s">
        <v>33</v>
      </c>
      <c r="B2" s="12"/>
      <c r="C2" s="11"/>
      <c r="D2" s="11"/>
      <c r="E2" s="11"/>
      <c r="F2" s="11"/>
    </row>
    <row r="3" spans="1:6" ht="36.6" customHeight="1">
      <c r="A3" s="9" t="s">
        <v>0</v>
      </c>
      <c r="B3" s="9"/>
      <c r="C3" s="9"/>
      <c r="D3" s="8" t="s">
        <v>35</v>
      </c>
      <c r="E3" s="8" t="s">
        <v>36</v>
      </c>
      <c r="F3" s="8" t="s">
        <v>34</v>
      </c>
    </row>
    <row r="4" spans="1:6" ht="36.200000000000003" customHeight="1">
      <c r="A4" s="9" t="s">
        <v>1</v>
      </c>
      <c r="B4" s="9"/>
      <c r="C4" s="9"/>
      <c r="D4" s="8"/>
      <c r="E4" s="8"/>
      <c r="F4" s="8"/>
    </row>
    <row r="5" spans="1:6" s="6" customFormat="1" ht="21" customHeight="1">
      <c r="A5" s="10" t="s">
        <v>2</v>
      </c>
      <c r="B5" s="10"/>
      <c r="C5" s="10"/>
      <c r="D5" s="4">
        <v>1981557752</v>
      </c>
      <c r="E5" s="4">
        <v>391534079.57999998</v>
      </c>
      <c r="F5" s="5">
        <f>E5/D5*100</f>
        <v>19.758903276213974</v>
      </c>
    </row>
    <row r="6" spans="1:6" ht="21.75" customHeight="1" outlineLevel="1">
      <c r="A6" s="13" t="s">
        <v>3</v>
      </c>
      <c r="B6" s="13"/>
      <c r="C6" s="13"/>
      <c r="D6" s="2">
        <v>52240265</v>
      </c>
      <c r="E6" s="2">
        <v>9464391.7200000007</v>
      </c>
      <c r="F6" s="5">
        <f t="shared" ref="F6:F52" si="0">E6/D6*100</f>
        <v>18.117043854965132</v>
      </c>
    </row>
    <row r="7" spans="1:6" ht="21.75" customHeight="1" outlineLevel="1">
      <c r="A7" s="13" t="s">
        <v>4</v>
      </c>
      <c r="B7" s="13"/>
      <c r="C7" s="13"/>
      <c r="D7" s="2">
        <v>118000</v>
      </c>
      <c r="E7" s="3"/>
      <c r="F7" s="5">
        <f t="shared" si="0"/>
        <v>0</v>
      </c>
    </row>
    <row r="8" spans="1:6" ht="11.25" customHeight="1" outlineLevel="1">
      <c r="A8" s="13" t="s">
        <v>5</v>
      </c>
      <c r="B8" s="13"/>
      <c r="C8" s="13"/>
      <c r="D8" s="2">
        <v>23097200</v>
      </c>
      <c r="E8" s="2">
        <v>4502440.17</v>
      </c>
      <c r="F8" s="5">
        <f t="shared" si="0"/>
        <v>19.493445828931648</v>
      </c>
    </row>
    <row r="9" spans="1:6" ht="21.75" customHeight="1" outlineLevel="1">
      <c r="A9" s="13" t="s">
        <v>6</v>
      </c>
      <c r="B9" s="13"/>
      <c r="C9" s="13"/>
      <c r="D9" s="2">
        <v>263400</v>
      </c>
      <c r="E9" s="3"/>
      <c r="F9" s="5">
        <f t="shared" si="0"/>
        <v>0</v>
      </c>
    </row>
    <row r="10" spans="1:6" ht="21.75" customHeight="1" outlineLevel="1">
      <c r="A10" s="13" t="s">
        <v>7</v>
      </c>
      <c r="B10" s="13"/>
      <c r="C10" s="13"/>
      <c r="D10" s="2">
        <v>15258100</v>
      </c>
      <c r="E10" s="2">
        <v>3375048.31</v>
      </c>
      <c r="F10" s="5">
        <f t="shared" si="0"/>
        <v>22.119715495376226</v>
      </c>
    </row>
    <row r="11" spans="1:6" ht="11.25" customHeight="1" outlineLevel="1">
      <c r="A11" s="13" t="s">
        <v>8</v>
      </c>
      <c r="B11" s="13"/>
      <c r="C11" s="13"/>
      <c r="D11" s="2">
        <v>210291</v>
      </c>
      <c r="E11" s="2">
        <v>210291</v>
      </c>
      <c r="F11" s="5">
        <f t="shared" si="0"/>
        <v>100</v>
      </c>
    </row>
    <row r="12" spans="1:6" ht="21.75" customHeight="1" outlineLevel="1">
      <c r="A12" s="13" t="s">
        <v>9</v>
      </c>
      <c r="B12" s="13"/>
      <c r="C12" s="13"/>
      <c r="D12" s="2">
        <v>105000</v>
      </c>
      <c r="E12" s="3"/>
      <c r="F12" s="5">
        <f t="shared" si="0"/>
        <v>0</v>
      </c>
    </row>
    <row r="13" spans="1:6" ht="11.25" customHeight="1" outlineLevel="1">
      <c r="A13" s="13" t="s">
        <v>10</v>
      </c>
      <c r="B13" s="13"/>
      <c r="C13" s="13"/>
      <c r="D13" s="2">
        <v>213937</v>
      </c>
      <c r="E13" s="2">
        <v>213937</v>
      </c>
      <c r="F13" s="5">
        <f t="shared" si="0"/>
        <v>100</v>
      </c>
    </row>
    <row r="14" spans="1:6" ht="11.25" customHeight="1" outlineLevel="1">
      <c r="A14" s="13" t="s">
        <v>11</v>
      </c>
      <c r="B14" s="13"/>
      <c r="C14" s="13"/>
      <c r="D14" s="2">
        <v>16551</v>
      </c>
      <c r="E14" s="2">
        <v>11034</v>
      </c>
      <c r="F14" s="5">
        <f t="shared" si="0"/>
        <v>66.666666666666657</v>
      </c>
    </row>
    <row r="15" spans="1:6" ht="11.25" customHeight="1" outlineLevel="1">
      <c r="A15" s="13" t="s">
        <v>12</v>
      </c>
      <c r="B15" s="13"/>
      <c r="C15" s="13"/>
      <c r="D15" s="2">
        <v>40850</v>
      </c>
      <c r="E15" s="2">
        <v>20017.54</v>
      </c>
      <c r="F15" s="5">
        <f t="shared" si="0"/>
        <v>49.002545899632807</v>
      </c>
    </row>
    <row r="16" spans="1:6" ht="21.75" customHeight="1" outlineLevel="1">
      <c r="A16" s="13" t="s">
        <v>13</v>
      </c>
      <c r="B16" s="13"/>
      <c r="C16" s="13"/>
      <c r="D16" s="2">
        <v>1388500</v>
      </c>
      <c r="E16" s="2">
        <v>203734.56</v>
      </c>
      <c r="F16" s="5">
        <f t="shared" si="0"/>
        <v>14.672996759092547</v>
      </c>
    </row>
    <row r="17" spans="1:6" ht="11.25" customHeight="1" outlineLevel="1">
      <c r="A17" s="13" t="s">
        <v>14</v>
      </c>
      <c r="B17" s="13"/>
      <c r="C17" s="13"/>
      <c r="D17" s="2">
        <v>72334</v>
      </c>
      <c r="E17" s="2">
        <v>48427</v>
      </c>
      <c r="F17" s="5">
        <f t="shared" si="0"/>
        <v>66.949152542372886</v>
      </c>
    </row>
    <row r="18" spans="1:6" ht="11.25" customHeight="1" outlineLevel="1">
      <c r="A18" s="13" t="s">
        <v>15</v>
      </c>
      <c r="B18" s="13"/>
      <c r="C18" s="13"/>
      <c r="D18" s="2">
        <v>101758</v>
      </c>
      <c r="E18" s="2">
        <v>101758</v>
      </c>
      <c r="F18" s="5">
        <f t="shared" si="0"/>
        <v>100</v>
      </c>
    </row>
    <row r="19" spans="1:6" ht="11.25" customHeight="1" outlineLevel="1">
      <c r="A19" s="13" t="s">
        <v>16</v>
      </c>
      <c r="B19" s="13"/>
      <c r="C19" s="13"/>
      <c r="D19" s="2">
        <v>46731538</v>
      </c>
      <c r="E19" s="2">
        <v>9160527.7200000007</v>
      </c>
      <c r="F19" s="5">
        <f t="shared" si="0"/>
        <v>19.602452887384107</v>
      </c>
    </row>
    <row r="20" spans="1:6" ht="21.75" customHeight="1" outlineLevel="1">
      <c r="A20" s="13" t="s">
        <v>17</v>
      </c>
      <c r="B20" s="13"/>
      <c r="C20" s="13"/>
      <c r="D20" s="2">
        <v>4215894</v>
      </c>
      <c r="E20" s="2">
        <v>754314.44</v>
      </c>
      <c r="F20" s="5">
        <f t="shared" si="0"/>
        <v>17.8921585789396</v>
      </c>
    </row>
    <row r="21" spans="1:6" ht="21.75" customHeight="1" outlineLevel="1">
      <c r="A21" s="13" t="s">
        <v>18</v>
      </c>
      <c r="B21" s="13"/>
      <c r="C21" s="13"/>
      <c r="D21" s="2">
        <v>3181610</v>
      </c>
      <c r="E21" s="2">
        <v>621923.63</v>
      </c>
      <c r="F21" s="5">
        <f t="shared" si="0"/>
        <v>19.54745019031245</v>
      </c>
    </row>
    <row r="22" spans="1:6" ht="21.75" customHeight="1" outlineLevel="1">
      <c r="A22" s="13" t="s">
        <v>19</v>
      </c>
      <c r="B22" s="13"/>
      <c r="C22" s="13"/>
      <c r="D22" s="2">
        <v>35694516</v>
      </c>
      <c r="E22" s="2">
        <v>7422011.6399999997</v>
      </c>
      <c r="F22" s="5">
        <f t="shared" si="0"/>
        <v>20.793142677715533</v>
      </c>
    </row>
    <row r="23" spans="1:6" ht="21.75" customHeight="1" outlineLevel="1">
      <c r="A23" s="13" t="s">
        <v>20</v>
      </c>
      <c r="B23" s="13"/>
      <c r="C23" s="13"/>
      <c r="D23" s="2">
        <v>1682186484</v>
      </c>
      <c r="E23" s="2">
        <v>333905138.42000002</v>
      </c>
      <c r="F23" s="5">
        <f t="shared" si="0"/>
        <v>19.849472195616571</v>
      </c>
    </row>
    <row r="24" spans="1:6" ht="21.75" customHeight="1" outlineLevel="1">
      <c r="A24" s="13" t="s">
        <v>21</v>
      </c>
      <c r="B24" s="13"/>
      <c r="C24" s="13"/>
      <c r="D24" s="2">
        <v>4976566</v>
      </c>
      <c r="E24" s="2">
        <v>952782.86</v>
      </c>
      <c r="F24" s="5">
        <f t="shared" si="0"/>
        <v>19.145387803557714</v>
      </c>
    </row>
    <row r="25" spans="1:6" ht="21.75" customHeight="1" outlineLevel="1">
      <c r="A25" s="13" t="s">
        <v>22</v>
      </c>
      <c r="B25" s="13"/>
      <c r="C25" s="13"/>
      <c r="D25" s="2">
        <v>8173600</v>
      </c>
      <c r="E25" s="2">
        <v>1353833.42</v>
      </c>
      <c r="F25" s="5">
        <f t="shared" si="0"/>
        <v>16.563490016638934</v>
      </c>
    </row>
    <row r="26" spans="1:6" ht="21.75" customHeight="1" outlineLevel="1">
      <c r="A26" s="13" t="s">
        <v>23</v>
      </c>
      <c r="B26" s="13"/>
      <c r="C26" s="13"/>
      <c r="D26" s="2">
        <v>78057016</v>
      </c>
      <c r="E26" s="2">
        <v>15518897.84</v>
      </c>
      <c r="F26" s="5">
        <f t="shared" si="0"/>
        <v>19.881490012377618</v>
      </c>
    </row>
    <row r="27" spans="1:6" ht="21.75" customHeight="1" outlineLevel="1">
      <c r="A27" s="13" t="s">
        <v>24</v>
      </c>
      <c r="B27" s="13"/>
      <c r="C27" s="13"/>
      <c r="D27" s="2">
        <v>1826400</v>
      </c>
      <c r="E27" s="2">
        <v>401974.1</v>
      </c>
      <c r="F27" s="5">
        <f t="shared" si="0"/>
        <v>22.009094393342092</v>
      </c>
    </row>
    <row r="28" spans="1:6" ht="21.75" customHeight="1" outlineLevel="1">
      <c r="A28" s="13" t="s">
        <v>25</v>
      </c>
      <c r="B28" s="13"/>
      <c r="C28" s="13"/>
      <c r="D28" s="2">
        <v>7417900</v>
      </c>
      <c r="E28" s="3"/>
      <c r="F28" s="5">
        <f t="shared" si="0"/>
        <v>0</v>
      </c>
    </row>
    <row r="29" spans="1:6" ht="11.25" customHeight="1" outlineLevel="1">
      <c r="A29" s="13" t="s">
        <v>26</v>
      </c>
      <c r="B29" s="13"/>
      <c r="C29" s="13"/>
      <c r="D29" s="2">
        <v>222708</v>
      </c>
      <c r="E29" s="2">
        <v>222708</v>
      </c>
      <c r="F29" s="5">
        <f t="shared" si="0"/>
        <v>100</v>
      </c>
    </row>
    <row r="30" spans="1:6" ht="21.75" customHeight="1" outlineLevel="1">
      <c r="A30" s="13" t="s">
        <v>27</v>
      </c>
      <c r="B30" s="13"/>
      <c r="C30" s="13"/>
      <c r="D30" s="2">
        <v>12093134</v>
      </c>
      <c r="E30" s="2">
        <v>2517930.7599999998</v>
      </c>
      <c r="F30" s="5">
        <f t="shared" si="0"/>
        <v>20.821159841609294</v>
      </c>
    </row>
    <row r="31" spans="1:6" ht="11.25" customHeight="1" outlineLevel="1">
      <c r="A31" s="13" t="s">
        <v>28</v>
      </c>
      <c r="B31" s="13"/>
      <c r="C31" s="13"/>
      <c r="D31" s="2">
        <v>3654200</v>
      </c>
      <c r="E31" s="2">
        <v>550957.44999999995</v>
      </c>
      <c r="F31" s="5">
        <f t="shared" si="0"/>
        <v>15.077375348913577</v>
      </c>
    </row>
    <row r="32" spans="1:6" s="6" customFormat="1" ht="19.5" customHeight="1" outlineLevel="1">
      <c r="A32" s="14" t="s">
        <v>37</v>
      </c>
      <c r="B32" s="15"/>
      <c r="C32" s="16"/>
      <c r="D32" s="4">
        <f>D33+D38+D43</f>
        <v>479656410.81</v>
      </c>
      <c r="E32" s="4">
        <f>E33+E38+E43</f>
        <v>22596345.329999998</v>
      </c>
      <c r="F32" s="5">
        <f t="shared" si="0"/>
        <v>4.710944088465606</v>
      </c>
    </row>
    <row r="33" spans="1:6" s="6" customFormat="1" ht="19.5" customHeight="1">
      <c r="A33" s="10" t="s">
        <v>29</v>
      </c>
      <c r="B33" s="10"/>
      <c r="C33" s="10"/>
      <c r="D33" s="4">
        <v>67863607.120000005</v>
      </c>
      <c r="E33" s="4">
        <v>6421896.8899999997</v>
      </c>
      <c r="F33" s="5">
        <f t="shared" si="0"/>
        <v>9.4629465814342346</v>
      </c>
    </row>
    <row r="34" spans="1:6" ht="21.75" customHeight="1" outlineLevel="1">
      <c r="A34" s="13" t="s">
        <v>7</v>
      </c>
      <c r="B34" s="13"/>
      <c r="C34" s="13"/>
      <c r="D34" s="2">
        <v>4629800</v>
      </c>
      <c r="E34" s="2">
        <v>859878.6</v>
      </c>
      <c r="F34" s="5">
        <f t="shared" si="0"/>
        <v>18.572694284850318</v>
      </c>
    </row>
    <row r="35" spans="1:6" ht="11.25" customHeight="1" outlineLevel="1">
      <c r="A35" s="13" t="s">
        <v>16</v>
      </c>
      <c r="B35" s="13"/>
      <c r="C35" s="13"/>
      <c r="D35" s="2">
        <v>219000</v>
      </c>
      <c r="E35" s="2">
        <v>42529.18</v>
      </c>
      <c r="F35" s="5">
        <f t="shared" si="0"/>
        <v>19.419716894977167</v>
      </c>
    </row>
    <row r="36" spans="1:6" ht="21.75" customHeight="1" outlineLevel="1">
      <c r="A36" s="13" t="s">
        <v>20</v>
      </c>
      <c r="B36" s="13"/>
      <c r="C36" s="13"/>
      <c r="D36" s="2">
        <v>53220207.119999997</v>
      </c>
      <c r="E36" s="2">
        <v>5396215.7699999996</v>
      </c>
      <c r="F36" s="5">
        <f t="shared" si="0"/>
        <v>10.139411441659192</v>
      </c>
    </row>
    <row r="37" spans="1:6" ht="21.75" customHeight="1" outlineLevel="1">
      <c r="A37" s="13" t="s">
        <v>23</v>
      </c>
      <c r="B37" s="13"/>
      <c r="C37" s="13"/>
      <c r="D37" s="2">
        <v>9794600</v>
      </c>
      <c r="E37" s="2">
        <v>123273.34</v>
      </c>
      <c r="F37" s="5">
        <f t="shared" si="0"/>
        <v>1.2585847303616278</v>
      </c>
    </row>
    <row r="38" spans="1:6" s="6" customFormat="1" ht="20.25" customHeight="1">
      <c r="A38" s="10" t="s">
        <v>30</v>
      </c>
      <c r="B38" s="10"/>
      <c r="C38" s="10"/>
      <c r="D38" s="4">
        <v>1987782.69</v>
      </c>
      <c r="E38" s="4">
        <v>1613400.7</v>
      </c>
      <c r="F38" s="5">
        <f t="shared" si="0"/>
        <v>81.165849170363785</v>
      </c>
    </row>
    <row r="39" spans="1:6" ht="11.25" customHeight="1" outlineLevel="1">
      <c r="A39" s="13" t="s">
        <v>5</v>
      </c>
      <c r="B39" s="13"/>
      <c r="C39" s="13"/>
      <c r="D39" s="2">
        <v>8192.5</v>
      </c>
      <c r="E39" s="2">
        <v>8192.5</v>
      </c>
      <c r="F39" s="5">
        <f t="shared" si="0"/>
        <v>100</v>
      </c>
    </row>
    <row r="40" spans="1:6" ht="21.75" customHeight="1" outlineLevel="1">
      <c r="A40" s="13" t="s">
        <v>7</v>
      </c>
      <c r="B40" s="13"/>
      <c r="C40" s="13"/>
      <c r="D40" s="2">
        <v>17000</v>
      </c>
      <c r="E40" s="2">
        <v>17000</v>
      </c>
      <c r="F40" s="5">
        <f t="shared" si="0"/>
        <v>100</v>
      </c>
    </row>
    <row r="41" spans="1:6" ht="21.75" customHeight="1" outlineLevel="1">
      <c r="A41" s="13" t="s">
        <v>20</v>
      </c>
      <c r="B41" s="13"/>
      <c r="C41" s="13"/>
      <c r="D41" s="2">
        <v>1823740.19</v>
      </c>
      <c r="E41" s="2">
        <v>1449358.2</v>
      </c>
      <c r="F41" s="5">
        <f t="shared" si="0"/>
        <v>79.471747562902578</v>
      </c>
    </row>
    <row r="42" spans="1:6" ht="11.25" customHeight="1" outlineLevel="1">
      <c r="A42" s="13" t="s">
        <v>28</v>
      </c>
      <c r="B42" s="13"/>
      <c r="C42" s="13"/>
      <c r="D42" s="2">
        <v>138850</v>
      </c>
      <c r="E42" s="2">
        <v>138850</v>
      </c>
      <c r="F42" s="5">
        <f t="shared" si="0"/>
        <v>100</v>
      </c>
    </row>
    <row r="43" spans="1:6" s="6" customFormat="1" ht="21.75" customHeight="1">
      <c r="A43" s="10" t="s">
        <v>31</v>
      </c>
      <c r="B43" s="10"/>
      <c r="C43" s="10"/>
      <c r="D43" s="4">
        <v>409805021</v>
      </c>
      <c r="E43" s="4">
        <v>14561047.74</v>
      </c>
      <c r="F43" s="5">
        <f t="shared" si="0"/>
        <v>3.553164796387402</v>
      </c>
    </row>
    <row r="44" spans="1:6" ht="21.75" customHeight="1" outlineLevel="1">
      <c r="A44" s="13" t="s">
        <v>3</v>
      </c>
      <c r="B44" s="13"/>
      <c r="C44" s="13"/>
      <c r="D44" s="2">
        <v>14435000</v>
      </c>
      <c r="E44" s="2">
        <v>3005000</v>
      </c>
      <c r="F44" s="5">
        <f t="shared" si="0"/>
        <v>20.817457568410113</v>
      </c>
    </row>
    <row r="45" spans="1:6" ht="21.75" customHeight="1" outlineLevel="1">
      <c r="A45" s="13" t="s">
        <v>7</v>
      </c>
      <c r="B45" s="13"/>
      <c r="C45" s="13"/>
      <c r="D45" s="2">
        <v>1250000</v>
      </c>
      <c r="E45" s="3"/>
      <c r="F45" s="5">
        <f t="shared" si="0"/>
        <v>0</v>
      </c>
    </row>
    <row r="46" spans="1:6" ht="21.75" customHeight="1" outlineLevel="1">
      <c r="A46" s="13" t="s">
        <v>17</v>
      </c>
      <c r="B46" s="13"/>
      <c r="C46" s="13"/>
      <c r="D46" s="2">
        <v>146226100</v>
      </c>
      <c r="E46" s="2">
        <v>895045.2</v>
      </c>
      <c r="F46" s="5">
        <f t="shared" si="0"/>
        <v>0.61209674606653663</v>
      </c>
    </row>
    <row r="47" spans="1:6" ht="21.75" customHeight="1" outlineLevel="1">
      <c r="A47" s="13" t="s">
        <v>18</v>
      </c>
      <c r="B47" s="13"/>
      <c r="C47" s="13"/>
      <c r="D47" s="2">
        <v>38472155</v>
      </c>
      <c r="E47" s="2">
        <v>1977888.3</v>
      </c>
      <c r="F47" s="5">
        <f t="shared" si="0"/>
        <v>5.1410904847934829</v>
      </c>
    </row>
    <row r="48" spans="1:6" ht="21.75" customHeight="1" outlineLevel="1">
      <c r="A48" s="13" t="s">
        <v>20</v>
      </c>
      <c r="B48" s="13"/>
      <c r="C48" s="13"/>
      <c r="D48" s="2">
        <v>199184866</v>
      </c>
      <c r="E48" s="2">
        <v>8683114.2400000002</v>
      </c>
      <c r="F48" s="5">
        <f t="shared" si="0"/>
        <v>4.3593242872176852</v>
      </c>
    </row>
    <row r="49" spans="1:6" ht="21.75" customHeight="1" outlineLevel="1">
      <c r="A49" s="13" t="s">
        <v>22</v>
      </c>
      <c r="B49" s="13"/>
      <c r="C49" s="13"/>
      <c r="D49" s="2">
        <v>30000</v>
      </c>
      <c r="E49" s="3"/>
      <c r="F49" s="5">
        <f t="shared" si="0"/>
        <v>0</v>
      </c>
    </row>
    <row r="50" spans="1:6" ht="21.75" customHeight="1" outlineLevel="1">
      <c r="A50" s="13" t="s">
        <v>23</v>
      </c>
      <c r="B50" s="13"/>
      <c r="C50" s="13"/>
      <c r="D50" s="2">
        <v>9780000</v>
      </c>
      <c r="E50" s="3"/>
      <c r="F50" s="5">
        <f t="shared" si="0"/>
        <v>0</v>
      </c>
    </row>
    <row r="51" spans="1:6" ht="11.25" customHeight="1" outlineLevel="1">
      <c r="A51" s="13" t="s">
        <v>28</v>
      </c>
      <c r="B51" s="13"/>
      <c r="C51" s="13"/>
      <c r="D51" s="2">
        <v>426900</v>
      </c>
      <c r="E51" s="3"/>
      <c r="F51" s="5">
        <f t="shared" si="0"/>
        <v>0</v>
      </c>
    </row>
    <row r="52" spans="1:6" s="7" customFormat="1" ht="12.75" customHeight="1">
      <c r="A52" s="17" t="s">
        <v>32</v>
      </c>
      <c r="B52" s="17"/>
      <c r="C52" s="17"/>
      <c r="D52" s="4">
        <v>2461214162.8099999</v>
      </c>
      <c r="E52" s="4">
        <v>414130424.91000003</v>
      </c>
      <c r="F52" s="5">
        <f t="shared" si="0"/>
        <v>16.826265311149598</v>
      </c>
    </row>
  </sheetData>
  <mergeCells count="54">
    <mergeCell ref="A43:C43"/>
    <mergeCell ref="A44:C44"/>
    <mergeCell ref="A45:C45"/>
    <mergeCell ref="A51:C51"/>
    <mergeCell ref="A52:C52"/>
    <mergeCell ref="A46:C46"/>
    <mergeCell ref="A47:C47"/>
    <mergeCell ref="A48:C48"/>
    <mergeCell ref="A49:C49"/>
    <mergeCell ref="A50:C50"/>
    <mergeCell ref="A37:C37"/>
    <mergeCell ref="A38:C38"/>
    <mergeCell ref="A39:C39"/>
    <mergeCell ref="A40:C40"/>
    <mergeCell ref="A41:C41"/>
    <mergeCell ref="A42:C42"/>
    <mergeCell ref="A30:C30"/>
    <mergeCell ref="A31:C31"/>
    <mergeCell ref="A33:C33"/>
    <mergeCell ref="A34:C34"/>
    <mergeCell ref="A35:C35"/>
    <mergeCell ref="A36:C36"/>
    <mergeCell ref="A32:C32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F3:F4"/>
    <mergeCell ref="A4:C4"/>
    <mergeCell ref="A5:C5"/>
    <mergeCell ref="A2:F2"/>
    <mergeCell ref="A3:C3"/>
    <mergeCell ref="D3:D4"/>
    <mergeCell ref="E3:E4"/>
  </mergeCells>
  <pageMargins left="0.39370078740157477" right="0.39370078740157477" top="0.39370078740157477" bottom="0.39370078740157477" header="0.39370078740157477" footer="0.39370078740157477"/>
  <pageSetup paperSize="9" scale="96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2021-03-11T09:41:41Z</cp:lastPrinted>
  <dcterms:created xsi:type="dcterms:W3CDTF">2021-03-11T09:32:01Z</dcterms:created>
  <dcterms:modified xsi:type="dcterms:W3CDTF">2021-03-11T09:42:42Z</dcterms:modified>
</cp:coreProperties>
</file>