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0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  <c r="F13" i="1"/>
  <c r="I10" i="1"/>
  <c r="I13" i="1"/>
</calcChain>
</file>

<file path=xl/sharedStrings.xml><?xml version="1.0" encoding="utf-8"?>
<sst xmlns="http://schemas.openxmlformats.org/spreadsheetml/2006/main" count="77" uniqueCount="63">
  <si>
    <t>№ з/п</t>
  </si>
  <si>
    <t>Реєстраційний номер проекту</t>
  </si>
  <si>
    <t>Назва проекту, місце розташування</t>
  </si>
  <si>
    <t>Дати погодження плану реалізації та кошторису із Лідером команди проекту</t>
  </si>
  <si>
    <t>Обсяг фінансування, тис.грн.</t>
  </si>
  <si>
    <t>Виконані роботи</t>
  </si>
  <si>
    <t>Посилання на тендерну закупівлю</t>
  </si>
  <si>
    <t>Отриманий результат (фото реалізації)</t>
  </si>
  <si>
    <t>Відгук Лідера команди проекту про реалізацію проекту (так/ні)</t>
  </si>
  <si>
    <t>План</t>
  </si>
  <si>
    <t>Факт</t>
  </si>
  <si>
    <t>Найменування робіт, товарів, послуг</t>
  </si>
  <si>
    <t>Вартість,                                         тис. грн.</t>
  </si>
  <si>
    <t xml:space="preserve">План </t>
  </si>
  <si>
    <t>"Хімія, Фізика, Біологія, Географія, Природознавство-на сучасний лад"  у ЗНЗ № 9, № 252, № 285</t>
  </si>
  <si>
    <t>"Гаряча їжа учням школи № 29 м. Києва"</t>
  </si>
  <si>
    <t>"Сучасна освіта школярів"  ЗНЗ № 8, № 226, № 285</t>
  </si>
  <si>
    <t>"Інклюзивний спортивно-ігровий майданчик "без обмежент" сш № 168"</t>
  </si>
  <si>
    <t>"Ляльковий театр для учнів молодших класів школи № 29"</t>
  </si>
  <si>
    <t>"Мультимедійні комплекси для навчальних кабінетів школи № 9"</t>
  </si>
  <si>
    <t>"Мультимедійний лінгафонний кабінет для учнів школи № 9"</t>
  </si>
  <si>
    <t>"Забезпечення доступності і умов для дітей та молоді з інвалідністю" Ремонт приміщень ТО "Студія "ДІМФО" ( знаходяться в днз № 606)</t>
  </si>
  <si>
    <t>"Лабораторія робототехніки LEGO у школі № 194"</t>
  </si>
  <si>
    <t>"Інноваційний патріотичний простір "Захисник Вітчизни" шкіл № 285, 252"</t>
  </si>
  <si>
    <t>Примітка</t>
  </si>
  <si>
    <t>UA-2018-05-25-001303-a</t>
  </si>
  <si>
    <t xml:space="preserve">UA-2018-06-15-001126-a UA-2018-06-06-003402-a UA-2018-06-18-001965-a    </t>
  </si>
  <si>
    <t xml:space="preserve">UA-2018-05-10-000394-c  UA-2018-06-14-002814-a    </t>
  </si>
  <si>
    <t xml:space="preserve">UA-2018-05-24-002020-a UA-2018-06-15-001914-a  </t>
  </si>
  <si>
    <t>так</t>
  </si>
  <si>
    <t xml:space="preserve">UA-2018-07-31-001020-а  </t>
  </si>
  <si>
    <t xml:space="preserve">UA-2018-08-03-001251-b  </t>
  </si>
  <si>
    <t xml:space="preserve">UA-2018-07-08-001364-b  </t>
  </si>
  <si>
    <t xml:space="preserve">UA-2018-07-08-001459-b  </t>
  </si>
  <si>
    <t>"Комп'ютерні комплекси (1+15) для 14 шкіл Оболонського р-ну"  СШ № 8,9, 14, 29, 104, 194, 211, 214, 216, 226, 239, 240, 252, 285</t>
  </si>
  <si>
    <t xml:space="preserve">UA-2018-08-14-000391-c  UA-2018-08-29-001358-с    </t>
  </si>
  <si>
    <t xml:space="preserve">UA-2018-08-27-000191-с  </t>
  </si>
  <si>
    <t xml:space="preserve">UA-2018-08-29-001355-с  </t>
  </si>
  <si>
    <t xml:space="preserve">Узагальнений звіт про стан реалізації проектів за рахунок коштів громадського бюджету міста Києва </t>
  </si>
  <si>
    <t>Спортивно-оздоровчий майданчик на вул. Озерній</t>
  </si>
  <si>
    <t xml:space="preserve">закупівля ляльок,видеокамери,акустична система </t>
  </si>
  <si>
    <t xml:space="preserve">дог1709-ІТ від18.08.2018 на суму 1950,030 </t>
  </si>
  <si>
    <t>обладнання завезено до навчального закладу</t>
  </si>
  <si>
    <t xml:space="preserve">Проеккт виконано. </t>
  </si>
  <si>
    <t>Очікувана економія-49,92 тис.грн.</t>
  </si>
  <si>
    <t>дог. № 1709-2Т від 18.09.2018 на суму 1950,3 тис.грн.</t>
  </si>
  <si>
    <t>Очікувана економія- 49,65 тис.грн.</t>
  </si>
  <si>
    <t>дог. № 0509-1 від 05.09.18 на суму 1820,0 тис.грн.дог. № 1010-ІТ  від10.10.18 на 22,157 тис.грн.</t>
  </si>
  <si>
    <t>Очікувана економія-7,843 тис.грн.</t>
  </si>
  <si>
    <t>дог № 26071/т від 26.07.2018 обладнання завезено</t>
  </si>
  <si>
    <t>Проект виконано.</t>
  </si>
  <si>
    <t>очікується поставка техніки</t>
  </si>
  <si>
    <t xml:space="preserve">дог.№ 1109-ІКЗ від 11.09.2018 № 0606-ІпР      </t>
  </si>
  <si>
    <t>очікується поставка легго-деталей</t>
  </si>
  <si>
    <t>дог. № 3007-3/1 від 30.07.2018</t>
  </si>
  <si>
    <t>дог. № 0810-ІТ від 08.10.2018</t>
  </si>
  <si>
    <t xml:space="preserve">прот. дор.ОРДА від 18.05.2018 № 1  </t>
  </si>
  <si>
    <t>№ 273 від 14.09.2018встановлено огорожу, виконані роботи по облаштув. Ігров. елементів та асфальиув.</t>
  </si>
  <si>
    <t>UA-2018-08-27-001088-c   UA-2018-08-20-001158-c   UA-2018-08-02-001212-a  UA-2018-08-02-001282-a UA-2018-08-09-001047-a</t>
  </si>
  <si>
    <t>частина проекту , за яку відповідало РОНО виконано</t>
  </si>
  <si>
    <t>проект виконано</t>
  </si>
  <si>
    <t>UA-2018-07-17-001329-c</t>
  </si>
  <si>
    <t xml:space="preserve">станом на 01.11.2018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</si>
</sst>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#,##0.000"/>
  </numFmts>
  <fonts count="20" x14ac:knownFonts="1">
    <font>
      <sz val="11"/>
      <color rgb="FF000000"/>
      <name val="Calibri"/>
    </font>
    <font>
      <sz val="11"/>
      <name val="Calibri"/>
      <family val="2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5"/>
      <color theme="1"/>
      <name val="Times New Roman"/>
      <family val="1"/>
      <charset val="204"/>
    </font>
    <font>
      <sz val="15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sz val="13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sz val="13"/>
      <color theme="5" tint="-0.249977111117893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4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wrapText="1"/>
    </xf>
    <xf numFmtId="14" fontId="12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left" wrapText="1"/>
    </xf>
    <xf numFmtId="0" fontId="13" fillId="0" borderId="0" xfId="0" applyFont="1" applyAlignment="1">
      <alignment vertical="center" wrapText="1"/>
    </xf>
    <xf numFmtId="0" fontId="15" fillId="0" borderId="8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1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166" fontId="3" fillId="0" borderId="1" xfId="0" applyNumberFormat="1" applyFont="1" applyFill="1" applyBorder="1" applyAlignment="1">
      <alignment horizontal="right" vertical="center" wrapText="1"/>
    </xf>
    <xf numFmtId="14" fontId="3" fillId="0" borderId="3" xfId="0" applyNumberFormat="1" applyFont="1" applyFill="1" applyBorder="1" applyAlignment="1">
      <alignment horizontal="right" vertical="center" wrapText="1"/>
    </xf>
    <xf numFmtId="2" fontId="3" fillId="0" borderId="3" xfId="0" applyNumberFormat="1" applyFont="1" applyFill="1" applyBorder="1" applyAlignment="1">
      <alignment horizontal="right" vertical="center" wrapText="1"/>
    </xf>
    <xf numFmtId="165" fontId="3" fillId="0" borderId="3" xfId="0" applyNumberFormat="1" applyFont="1" applyFill="1" applyBorder="1" applyAlignment="1">
      <alignment horizontal="right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wrapText="1"/>
    </xf>
    <xf numFmtId="0" fontId="15" fillId="0" borderId="12" xfId="0" applyFont="1" applyFill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right" vertical="center" wrapText="1"/>
    </xf>
    <xf numFmtId="164" fontId="3" fillId="0" borderId="7" xfId="0" applyNumberFormat="1" applyFont="1" applyFill="1" applyBorder="1" applyAlignment="1">
      <alignment horizontal="right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13" xfId="0" applyFont="1" applyFill="1" applyBorder="1" applyAlignment="1">
      <alignment horizontal="center"/>
    </xf>
    <xf numFmtId="0" fontId="15" fillId="0" borderId="13" xfId="0" applyFont="1" applyFill="1" applyBorder="1" applyAlignment="1">
      <alignment wrapText="1"/>
    </xf>
    <xf numFmtId="0" fontId="13" fillId="0" borderId="1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right" vertical="center" wrapText="1"/>
    </xf>
    <xf numFmtId="165" fontId="19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wrapText="1"/>
    </xf>
    <xf numFmtId="0" fontId="15" fillId="0" borderId="18" xfId="0" applyFont="1" applyFill="1" applyBorder="1" applyAlignment="1">
      <alignment horizontal="center" wrapText="1"/>
    </xf>
    <xf numFmtId="0" fontId="14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6"/>
  <sheetViews>
    <sheetView tabSelected="1" topLeftCell="A4" zoomScale="73" zoomScaleNormal="73" workbookViewId="0">
      <selection activeCell="A2" sqref="A2:K2"/>
    </sheetView>
  </sheetViews>
  <sheetFormatPr defaultColWidth="14.42578125" defaultRowHeight="15" customHeight="1" x14ac:dyDescent="0.25"/>
  <cols>
    <col min="1" max="1" width="5" style="3" customWidth="1"/>
    <col min="2" max="2" width="14.7109375" style="3" customWidth="1"/>
    <col min="3" max="3" width="28.42578125" style="3" customWidth="1"/>
    <col min="4" max="4" width="21.140625" style="3" customWidth="1"/>
    <col min="5" max="5" width="14.28515625" style="3" customWidth="1"/>
    <col min="6" max="6" width="12.140625" style="3" customWidth="1"/>
    <col min="7" max="7" width="19.28515625" style="3" customWidth="1"/>
    <col min="8" max="9" width="14.28515625" style="3" customWidth="1"/>
    <col min="10" max="10" width="30.140625" style="3" customWidth="1"/>
    <col min="11" max="11" width="7.7109375" style="3" customWidth="1"/>
    <col min="12" max="12" width="17.5703125" style="3" customWidth="1"/>
    <col min="13" max="13" width="47.140625" style="16" customWidth="1"/>
    <col min="14" max="25" width="8.85546875" style="3" customWidth="1"/>
    <col min="26" max="16384" width="14.42578125" style="3"/>
  </cols>
  <sheetData>
    <row r="1" spans="1:25" ht="34.5" customHeight="1" x14ac:dyDescent="0.25">
      <c r="A1" s="76" t="s">
        <v>38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25" s="9" customFormat="1" ht="34.5" customHeight="1" x14ac:dyDescent="0.25">
      <c r="A2" s="76" t="s">
        <v>62</v>
      </c>
      <c r="B2" s="76"/>
      <c r="C2" s="76"/>
      <c r="D2" s="76"/>
      <c r="E2" s="76"/>
      <c r="F2" s="76"/>
      <c r="G2" s="76"/>
      <c r="H2" s="76"/>
      <c r="I2" s="76"/>
      <c r="J2" s="76"/>
      <c r="K2" s="76"/>
      <c r="M2" s="16"/>
    </row>
    <row r="3" spans="1:25" ht="64.5" customHeight="1" x14ac:dyDescent="0.25">
      <c r="A3" s="78" t="s">
        <v>0</v>
      </c>
      <c r="B3" s="78" t="s">
        <v>1</v>
      </c>
      <c r="C3" s="78" t="s">
        <v>2</v>
      </c>
      <c r="D3" s="78" t="s">
        <v>3</v>
      </c>
      <c r="E3" s="81" t="s">
        <v>4</v>
      </c>
      <c r="F3" s="82"/>
      <c r="G3" s="81" t="s">
        <v>5</v>
      </c>
      <c r="H3" s="83"/>
      <c r="I3" s="82"/>
      <c r="J3" s="78" t="s">
        <v>6</v>
      </c>
      <c r="K3" s="78" t="s">
        <v>7</v>
      </c>
      <c r="L3" s="78" t="s">
        <v>8</v>
      </c>
      <c r="M3" s="78" t="s">
        <v>24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93" customHeight="1" x14ac:dyDescent="0.25">
      <c r="A4" s="79"/>
      <c r="B4" s="79"/>
      <c r="C4" s="79"/>
      <c r="D4" s="79"/>
      <c r="E4" s="78" t="s">
        <v>9</v>
      </c>
      <c r="F4" s="78" t="s">
        <v>10</v>
      </c>
      <c r="G4" s="78" t="s">
        <v>11</v>
      </c>
      <c r="H4" s="81" t="s">
        <v>12</v>
      </c>
      <c r="I4" s="82"/>
      <c r="J4" s="79"/>
      <c r="K4" s="79"/>
      <c r="L4" s="79"/>
      <c r="M4" s="90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41.25" customHeight="1" x14ac:dyDescent="0.25">
      <c r="A5" s="80"/>
      <c r="B5" s="80"/>
      <c r="C5" s="80"/>
      <c r="D5" s="80"/>
      <c r="E5" s="80"/>
      <c r="F5" s="91"/>
      <c r="G5" s="91"/>
      <c r="H5" s="1" t="s">
        <v>13</v>
      </c>
      <c r="I5" s="1" t="s">
        <v>10</v>
      </c>
      <c r="J5" s="80"/>
      <c r="K5" s="80"/>
      <c r="L5" s="80"/>
      <c r="M5" s="90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23.25" customHeight="1" x14ac:dyDescent="0.25">
      <c r="A6" s="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35">
        <v>12</v>
      </c>
      <c r="M6" s="51">
        <v>13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s="21" customFormat="1" ht="119.25" customHeight="1" x14ac:dyDescent="0.25">
      <c r="A7" s="2">
        <v>1</v>
      </c>
      <c r="B7" s="2">
        <v>66</v>
      </c>
      <c r="C7" s="59" t="s">
        <v>39</v>
      </c>
      <c r="D7" s="70">
        <v>43245</v>
      </c>
      <c r="E7" s="2">
        <v>387.71</v>
      </c>
      <c r="F7" s="2">
        <v>379.90499999999997</v>
      </c>
      <c r="G7" s="2" t="s">
        <v>57</v>
      </c>
      <c r="H7" s="2">
        <v>379.90499999999997</v>
      </c>
      <c r="I7" s="2">
        <v>360.91</v>
      </c>
      <c r="J7" s="2" t="s">
        <v>61</v>
      </c>
      <c r="K7" s="2"/>
      <c r="L7" s="2" t="s">
        <v>29</v>
      </c>
      <c r="M7" s="58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82.5" customHeight="1" x14ac:dyDescent="0.25">
      <c r="A8" s="2">
        <v>2</v>
      </c>
      <c r="B8" s="60">
        <v>95</v>
      </c>
      <c r="C8" s="61" t="s">
        <v>18</v>
      </c>
      <c r="D8" s="52">
        <v>43245</v>
      </c>
      <c r="E8" s="53">
        <v>32.534999999999997</v>
      </c>
      <c r="F8" s="53">
        <v>26.411999999999999</v>
      </c>
      <c r="G8" s="54" t="s">
        <v>40</v>
      </c>
      <c r="H8" s="53">
        <v>26.411999999999999</v>
      </c>
      <c r="I8" s="53">
        <v>26.411999999999999</v>
      </c>
      <c r="J8" s="55" t="s">
        <v>25</v>
      </c>
      <c r="K8" s="56"/>
      <c r="L8" s="62" t="s">
        <v>29</v>
      </c>
      <c r="M8" s="57" t="s">
        <v>60</v>
      </c>
    </row>
    <row r="9" spans="1:25" s="6" customFormat="1" ht="102" customHeight="1" x14ac:dyDescent="0.25">
      <c r="A9" s="7">
        <v>3</v>
      </c>
      <c r="B9" s="63">
        <v>319</v>
      </c>
      <c r="C9" s="17" t="s">
        <v>14</v>
      </c>
      <c r="D9" s="41">
        <v>43242</v>
      </c>
      <c r="E9" s="42">
        <v>1999.95</v>
      </c>
      <c r="F9" s="71">
        <v>0</v>
      </c>
      <c r="G9" s="38" t="s">
        <v>41</v>
      </c>
      <c r="H9" s="42">
        <v>1950.03</v>
      </c>
      <c r="I9" s="39">
        <v>0</v>
      </c>
      <c r="J9" s="39" t="s">
        <v>32</v>
      </c>
      <c r="K9" s="40"/>
      <c r="L9" s="64" t="s">
        <v>29</v>
      </c>
      <c r="M9" s="17" t="s">
        <v>44</v>
      </c>
    </row>
    <row r="10" spans="1:25" s="6" customFormat="1" ht="102" customHeight="1" x14ac:dyDescent="0.25">
      <c r="A10" s="2">
        <v>4</v>
      </c>
      <c r="B10" s="63">
        <v>340</v>
      </c>
      <c r="C10" s="17" t="s">
        <v>15</v>
      </c>
      <c r="D10" s="41">
        <v>43245</v>
      </c>
      <c r="E10" s="39">
        <v>399</v>
      </c>
      <c r="F10" s="42">
        <f>79.01+7.8+283.56</f>
        <v>370.37</v>
      </c>
      <c r="G10" s="38" t="s">
        <v>42</v>
      </c>
      <c r="H10" s="39">
        <v>370.37</v>
      </c>
      <c r="I10" s="42">
        <f>79.01+7.8+283.56</f>
        <v>370.37</v>
      </c>
      <c r="J10" s="39" t="s">
        <v>26</v>
      </c>
      <c r="K10" s="40"/>
      <c r="L10" s="64" t="s">
        <v>29</v>
      </c>
      <c r="M10" s="17" t="s">
        <v>43</v>
      </c>
    </row>
    <row r="11" spans="1:25" s="6" customFormat="1" ht="69.75" customHeight="1" x14ac:dyDescent="0.25">
      <c r="A11" s="7">
        <v>5</v>
      </c>
      <c r="B11" s="63">
        <v>387</v>
      </c>
      <c r="C11" s="17" t="s">
        <v>16</v>
      </c>
      <c r="D11" s="41">
        <v>43242</v>
      </c>
      <c r="E11" s="42">
        <v>1999.95</v>
      </c>
      <c r="F11" s="72">
        <v>0</v>
      </c>
      <c r="G11" s="38" t="s">
        <v>45</v>
      </c>
      <c r="H11" s="42">
        <v>1950.3</v>
      </c>
      <c r="I11" s="39">
        <v>0</v>
      </c>
      <c r="J11" s="39" t="s">
        <v>33</v>
      </c>
      <c r="K11" s="40"/>
      <c r="L11" s="64" t="s">
        <v>29</v>
      </c>
      <c r="M11" s="17" t="s">
        <v>46</v>
      </c>
    </row>
    <row r="12" spans="1:25" s="6" customFormat="1" ht="121.5" customHeight="1" x14ac:dyDescent="0.25">
      <c r="A12" s="2">
        <v>6</v>
      </c>
      <c r="B12" s="63">
        <v>407</v>
      </c>
      <c r="C12" s="17" t="s">
        <v>17</v>
      </c>
      <c r="D12" s="41">
        <v>43243</v>
      </c>
      <c r="E12" s="39">
        <v>1850</v>
      </c>
      <c r="F12" s="39">
        <v>0</v>
      </c>
      <c r="G12" s="38" t="s">
        <v>47</v>
      </c>
      <c r="H12" s="39">
        <v>1842.16</v>
      </c>
      <c r="I12" s="39">
        <v>0</v>
      </c>
      <c r="J12" s="39" t="s">
        <v>30</v>
      </c>
      <c r="K12" s="40"/>
      <c r="L12" s="64" t="s">
        <v>29</v>
      </c>
      <c r="M12" s="17" t="s">
        <v>48</v>
      </c>
    </row>
    <row r="13" spans="1:25" s="6" customFormat="1" ht="75" customHeight="1" x14ac:dyDescent="0.25">
      <c r="A13" s="7">
        <v>7</v>
      </c>
      <c r="B13" s="63">
        <v>477</v>
      </c>
      <c r="C13" s="17" t="s">
        <v>23</v>
      </c>
      <c r="D13" s="41">
        <v>43243</v>
      </c>
      <c r="E13" s="42">
        <v>400</v>
      </c>
      <c r="F13" s="39">
        <f>197.5+197.5</f>
        <v>395</v>
      </c>
      <c r="G13" s="38" t="s">
        <v>49</v>
      </c>
      <c r="H13" s="39">
        <v>395</v>
      </c>
      <c r="I13" s="39">
        <f>197.5+197.5</f>
        <v>395</v>
      </c>
      <c r="J13" s="39" t="s">
        <v>27</v>
      </c>
      <c r="K13" s="40"/>
      <c r="L13" s="64" t="s">
        <v>29</v>
      </c>
      <c r="M13" s="17" t="s">
        <v>50</v>
      </c>
    </row>
    <row r="14" spans="1:25" s="6" customFormat="1" ht="79.5" customHeight="1" x14ac:dyDescent="0.25">
      <c r="A14" s="2">
        <v>8</v>
      </c>
      <c r="B14" s="63">
        <v>523</v>
      </c>
      <c r="C14" s="17" t="s">
        <v>20</v>
      </c>
      <c r="D14" s="41">
        <v>43222</v>
      </c>
      <c r="E14" s="42">
        <v>398.4</v>
      </c>
      <c r="F14" s="39">
        <v>393.37</v>
      </c>
      <c r="G14" s="38" t="s">
        <v>51</v>
      </c>
      <c r="H14" s="42">
        <v>393.37</v>
      </c>
      <c r="I14" s="39">
        <v>46.3</v>
      </c>
      <c r="J14" s="39" t="s">
        <v>35</v>
      </c>
      <c r="K14" s="40"/>
      <c r="L14" s="64" t="s">
        <v>29</v>
      </c>
      <c r="M14" s="17"/>
    </row>
    <row r="15" spans="1:25" ht="93" customHeight="1" x14ac:dyDescent="0.25">
      <c r="A15" s="84">
        <v>9</v>
      </c>
      <c r="B15" s="86">
        <v>605</v>
      </c>
      <c r="C15" s="88" t="s">
        <v>21</v>
      </c>
      <c r="D15" s="36">
        <v>43244</v>
      </c>
      <c r="E15" s="42">
        <v>127.1</v>
      </c>
      <c r="F15" s="39">
        <v>127.1</v>
      </c>
      <c r="G15" s="38" t="s">
        <v>52</v>
      </c>
      <c r="H15" s="39">
        <v>127.1</v>
      </c>
      <c r="I15" s="39">
        <v>127.1</v>
      </c>
      <c r="J15" s="39" t="s">
        <v>36</v>
      </c>
      <c r="K15" s="40"/>
      <c r="L15" s="64" t="s">
        <v>29</v>
      </c>
      <c r="M15" s="17" t="s">
        <v>59</v>
      </c>
    </row>
    <row r="16" spans="1:25" s="69" customFormat="1" ht="93" customHeight="1" x14ac:dyDescent="0.25">
      <c r="A16" s="85"/>
      <c r="B16" s="87"/>
      <c r="C16" s="89"/>
      <c r="D16" s="36">
        <v>43243</v>
      </c>
      <c r="E16" s="42">
        <v>270.89999999999998</v>
      </c>
      <c r="F16" s="39">
        <v>268</v>
      </c>
      <c r="G16" s="38" t="s">
        <v>56</v>
      </c>
      <c r="H16" s="39">
        <v>268</v>
      </c>
      <c r="I16" s="39">
        <v>255.1</v>
      </c>
      <c r="J16" s="39" t="s">
        <v>58</v>
      </c>
      <c r="K16" s="40"/>
      <c r="L16" s="64" t="s">
        <v>29</v>
      </c>
      <c r="M16" s="17"/>
    </row>
    <row r="17" spans="1:13" ht="50.25" customHeight="1" x14ac:dyDescent="0.25">
      <c r="A17" s="2">
        <v>10</v>
      </c>
      <c r="B17" s="65">
        <v>736</v>
      </c>
      <c r="C17" s="17" t="s">
        <v>22</v>
      </c>
      <c r="D17" s="36">
        <v>43238</v>
      </c>
      <c r="E17" s="43">
        <v>360.69499999999999</v>
      </c>
      <c r="F17" s="39">
        <v>352.5</v>
      </c>
      <c r="G17" s="38" t="s">
        <v>53</v>
      </c>
      <c r="H17" s="37">
        <v>352.5</v>
      </c>
      <c r="I17" s="39">
        <v>140</v>
      </c>
      <c r="J17" s="39" t="s">
        <v>31</v>
      </c>
      <c r="K17" s="40"/>
      <c r="L17" s="64" t="s">
        <v>29</v>
      </c>
      <c r="M17" s="17"/>
    </row>
    <row r="18" spans="1:13" ht="55.5" customHeight="1" x14ac:dyDescent="0.25">
      <c r="A18" s="35">
        <v>11</v>
      </c>
      <c r="B18" s="66">
        <v>804</v>
      </c>
      <c r="C18" s="49" t="s">
        <v>19</v>
      </c>
      <c r="D18" s="44">
        <v>43238</v>
      </c>
      <c r="E18" s="45">
        <v>353.85</v>
      </c>
      <c r="F18" s="46">
        <v>348.6</v>
      </c>
      <c r="G18" s="47" t="s">
        <v>54</v>
      </c>
      <c r="H18" s="45">
        <v>348.6</v>
      </c>
      <c r="I18" s="46">
        <v>348.6</v>
      </c>
      <c r="J18" s="46" t="s">
        <v>28</v>
      </c>
      <c r="K18" s="48"/>
      <c r="L18" s="67" t="s">
        <v>29</v>
      </c>
      <c r="M18" s="49" t="s">
        <v>50</v>
      </c>
    </row>
    <row r="19" spans="1:13" ht="96" customHeight="1" x14ac:dyDescent="0.25">
      <c r="A19" s="2">
        <v>12</v>
      </c>
      <c r="B19" s="68">
        <v>881</v>
      </c>
      <c r="C19" s="50" t="s">
        <v>34</v>
      </c>
      <c r="D19" s="36">
        <v>43249</v>
      </c>
      <c r="E19" s="42">
        <v>1999.9</v>
      </c>
      <c r="F19" s="39">
        <v>1999.452</v>
      </c>
      <c r="G19" s="38" t="s">
        <v>55</v>
      </c>
      <c r="H19" s="39">
        <v>1999.452</v>
      </c>
      <c r="I19" s="39">
        <v>285.7</v>
      </c>
      <c r="J19" s="39" t="s">
        <v>37</v>
      </c>
      <c r="K19" s="40"/>
      <c r="L19" s="64" t="s">
        <v>29</v>
      </c>
      <c r="M19" s="50"/>
    </row>
    <row r="20" spans="1:13" s="11" customFormat="1" ht="35.25" customHeight="1" x14ac:dyDescent="0.25">
      <c r="A20" s="24"/>
      <c r="B20" s="25"/>
      <c r="C20" s="26"/>
      <c r="D20" s="27"/>
      <c r="E20" s="28"/>
      <c r="F20" s="29"/>
      <c r="G20" s="30"/>
      <c r="H20" s="29"/>
      <c r="I20" s="29"/>
      <c r="J20" s="29"/>
      <c r="K20" s="24"/>
      <c r="M20" s="18"/>
    </row>
    <row r="21" spans="1:13" s="11" customFormat="1" ht="24.75" customHeight="1" x14ac:dyDescent="0.25">
      <c r="A21" s="74"/>
      <c r="B21" s="75"/>
      <c r="C21" s="75"/>
      <c r="D21" s="31"/>
      <c r="E21" s="32"/>
      <c r="F21" s="32"/>
      <c r="G21" s="32"/>
      <c r="H21" s="32"/>
      <c r="I21" s="32"/>
      <c r="J21" s="32"/>
      <c r="K21" s="33"/>
      <c r="L21" s="34"/>
      <c r="M21" s="18"/>
    </row>
    <row r="22" spans="1:13" ht="13.5" customHeight="1" x14ac:dyDescent="0.25">
      <c r="D22" s="8"/>
      <c r="G22" s="23"/>
      <c r="H22" s="11"/>
      <c r="M22" s="18"/>
    </row>
    <row r="23" spans="1:13" ht="13.5" customHeight="1" x14ac:dyDescent="0.25">
      <c r="D23" s="8"/>
      <c r="M23" s="18"/>
    </row>
    <row r="24" spans="1:13" ht="33" customHeight="1" x14ac:dyDescent="0.3">
      <c r="B24" s="73"/>
      <c r="C24" s="73"/>
      <c r="D24" s="13"/>
      <c r="E24" s="14"/>
      <c r="F24" s="14"/>
      <c r="G24" s="14"/>
      <c r="H24" s="14"/>
      <c r="I24" s="14"/>
      <c r="J24" s="15"/>
      <c r="K24" s="11"/>
      <c r="M24" s="18"/>
    </row>
    <row r="25" spans="1:13" ht="13.5" customHeight="1" x14ac:dyDescent="0.3">
      <c r="C25" s="12"/>
      <c r="D25" s="13"/>
      <c r="E25" s="14"/>
      <c r="F25" s="14"/>
      <c r="G25" s="14"/>
      <c r="H25" s="14"/>
      <c r="I25" s="14"/>
      <c r="J25" s="12"/>
      <c r="K25" s="11"/>
      <c r="M25" s="18"/>
    </row>
    <row r="26" spans="1:13" ht="39" customHeight="1" x14ac:dyDescent="0.3">
      <c r="B26" s="73"/>
      <c r="C26" s="73"/>
      <c r="D26" s="13"/>
      <c r="E26" s="14"/>
      <c r="F26" s="14"/>
      <c r="G26" s="14"/>
      <c r="H26" s="14"/>
      <c r="I26" s="14"/>
      <c r="J26" s="15"/>
      <c r="K26" s="11"/>
      <c r="M26" s="18"/>
    </row>
    <row r="27" spans="1:13" ht="13.5" customHeight="1" x14ac:dyDescent="0.25">
      <c r="C27" s="11"/>
      <c r="D27" s="10"/>
      <c r="E27" s="11"/>
      <c r="F27" s="11"/>
      <c r="G27" s="11"/>
      <c r="H27" s="11"/>
      <c r="I27" s="11"/>
      <c r="J27" s="11"/>
      <c r="K27" s="11"/>
      <c r="M27" s="18"/>
    </row>
    <row r="28" spans="1:13" ht="13.5" customHeight="1" x14ac:dyDescent="0.25">
      <c r="C28" s="11"/>
      <c r="D28" s="10"/>
      <c r="E28" s="11"/>
      <c r="F28" s="11"/>
      <c r="G28" s="11"/>
      <c r="H28" s="11"/>
      <c r="I28" s="11"/>
      <c r="J28" s="11"/>
      <c r="K28" s="11"/>
      <c r="M28" s="18"/>
    </row>
    <row r="29" spans="1:13" ht="13.5" customHeight="1" x14ac:dyDescent="0.25">
      <c r="D29" s="8"/>
      <c r="M29" s="18"/>
    </row>
    <row r="30" spans="1:13" ht="13.5" customHeight="1" x14ac:dyDescent="0.25">
      <c r="D30" s="8"/>
      <c r="M30" s="18"/>
    </row>
    <row r="31" spans="1:13" ht="13.5" customHeight="1" x14ac:dyDescent="0.25">
      <c r="D31" s="8"/>
      <c r="M31" s="18"/>
    </row>
    <row r="32" spans="1:13" ht="13.5" customHeight="1" x14ac:dyDescent="0.25">
      <c r="D32" s="8"/>
      <c r="M32" s="18"/>
    </row>
    <row r="33" spans="2:13" ht="13.5" customHeight="1" x14ac:dyDescent="0.25">
      <c r="D33" s="8"/>
      <c r="M33" s="18"/>
    </row>
    <row r="34" spans="2:13" ht="13.5" customHeight="1" x14ac:dyDescent="0.25">
      <c r="D34" s="8"/>
      <c r="M34" s="18"/>
    </row>
    <row r="35" spans="2:13" ht="13.5" customHeight="1" x14ac:dyDescent="0.25"/>
    <row r="36" spans="2:13" ht="13.5" customHeight="1" x14ac:dyDescent="0.25">
      <c r="F36" s="20"/>
      <c r="G36" s="20"/>
      <c r="H36" s="20"/>
      <c r="I36" s="20"/>
      <c r="J36" s="20"/>
    </row>
    <row r="37" spans="2:13" ht="21" customHeight="1" x14ac:dyDescent="0.25">
      <c r="B37" s="16"/>
      <c r="C37" s="19"/>
      <c r="F37" s="20"/>
      <c r="G37" s="20"/>
      <c r="H37" s="20"/>
      <c r="I37" s="20"/>
      <c r="J37" s="20"/>
    </row>
    <row r="38" spans="2:13" ht="13.5" customHeight="1" x14ac:dyDescent="0.25">
      <c r="F38" s="20"/>
      <c r="G38" s="20"/>
      <c r="H38" s="20"/>
      <c r="I38" s="20"/>
      <c r="J38" s="20"/>
    </row>
    <row r="39" spans="2:13" ht="13.5" customHeight="1" x14ac:dyDescent="0.25">
      <c r="F39" s="20"/>
      <c r="G39" s="20"/>
      <c r="H39" s="20"/>
      <c r="I39" s="20"/>
      <c r="J39" s="20"/>
    </row>
    <row r="40" spans="2:13" ht="13.5" customHeight="1" x14ac:dyDescent="0.25">
      <c r="F40" s="20"/>
      <c r="G40" s="20"/>
      <c r="H40" s="20"/>
      <c r="I40" s="20"/>
      <c r="J40" s="20"/>
    </row>
    <row r="41" spans="2:13" ht="13.5" customHeight="1" x14ac:dyDescent="0.25">
      <c r="F41" s="20"/>
      <c r="G41" s="20"/>
      <c r="H41" s="20"/>
      <c r="I41" s="20"/>
      <c r="J41" s="20"/>
    </row>
    <row r="42" spans="2:13" ht="13.5" customHeight="1" x14ac:dyDescent="0.25">
      <c r="F42" s="20"/>
      <c r="G42" s="20"/>
      <c r="H42" s="20"/>
      <c r="I42" s="20"/>
      <c r="J42" s="20"/>
    </row>
    <row r="43" spans="2:13" ht="13.5" customHeight="1" x14ac:dyDescent="0.25">
      <c r="F43" s="20"/>
      <c r="G43" s="20"/>
      <c r="H43" s="20"/>
      <c r="I43" s="20"/>
      <c r="J43" s="20"/>
    </row>
    <row r="44" spans="2:13" ht="13.5" customHeight="1" x14ac:dyDescent="0.25"/>
    <row r="45" spans="2:13" ht="13.5" customHeight="1" x14ac:dyDescent="0.25"/>
    <row r="46" spans="2:13" ht="13.5" customHeight="1" x14ac:dyDescent="0.25"/>
    <row r="47" spans="2:13" ht="13.5" customHeight="1" x14ac:dyDescent="0.25"/>
    <row r="48" spans="2:13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  <row r="1002" ht="13.5" customHeight="1" x14ac:dyDescent="0.25"/>
    <row r="1003" ht="13.5" customHeight="1" x14ac:dyDescent="0.25"/>
    <row r="1004" ht="13.5" customHeight="1" x14ac:dyDescent="0.25"/>
    <row r="1005" ht="13.5" customHeight="1" x14ac:dyDescent="0.25"/>
    <row r="1006" ht="13.5" customHeight="1" x14ac:dyDescent="0.25"/>
  </sheetData>
  <mergeCells count="22">
    <mergeCell ref="M3:M5"/>
    <mergeCell ref="L3:L5"/>
    <mergeCell ref="C3:C5"/>
    <mergeCell ref="G4:G5"/>
    <mergeCell ref="E4:E5"/>
    <mergeCell ref="F4:F5"/>
    <mergeCell ref="B24:C24"/>
    <mergeCell ref="B26:C26"/>
    <mergeCell ref="A21:C21"/>
    <mergeCell ref="A1:K1"/>
    <mergeCell ref="B3:B5"/>
    <mergeCell ref="A3:A5"/>
    <mergeCell ref="A2:K2"/>
    <mergeCell ref="D3:D5"/>
    <mergeCell ref="H4:I4"/>
    <mergeCell ref="K3:K5"/>
    <mergeCell ref="J3:J5"/>
    <mergeCell ref="G3:I3"/>
    <mergeCell ref="E3:F3"/>
    <mergeCell ref="A15:A16"/>
    <mergeCell ref="B15:B16"/>
    <mergeCell ref="C15:C16"/>
  </mergeCells>
  <printOptions horizontalCentered="1"/>
  <pageMargins left="0.27559055118110237" right="0.27559055118110237" top="0.31496062992125984" bottom="0.31496062992125984" header="0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2018-11-09T12:33:07Z</cp:lastPrinted>
  <dcterms:created xsi:type="dcterms:W3CDTF">2018-06-11T11:44:10Z</dcterms:created>
  <dcterms:modified xsi:type="dcterms:W3CDTF">2018-11-09T13:09:43Z</dcterms:modified>
</cp:coreProperties>
</file>